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1215" windowWidth="25845" windowHeight="14385" activeTab="1"/>
  </bookViews>
  <sheets>
    <sheet name="使い方" sheetId="1" r:id="rId1"/>
    <sheet name="教材情報DB" sheetId="2" r:id="rId2"/>
    <sheet name="個別データ" sheetId="3" r:id="rId3"/>
    <sheet name="Sheet3" sheetId="4" r:id="rId4"/>
  </sheets>
  <externalReferences>
    <externalReference r:id="rId7"/>
  </externalReferences>
  <definedNames>
    <definedName name="_xlnm._FilterDatabase" localSheetId="1" hidden="1">'教材情報DB'!$A$1:$V$490</definedName>
    <definedName name="_xlnm.Print_Area" localSheetId="2">'個別データ'!$B$2:$F$13</definedName>
    <definedName name="更新種別１">'[1]更新種別'!$C$4:$C$6</definedName>
    <definedName name="費用の有無">'[1]費用の有無'!$C$4:$C$6</definedName>
  </definedNames>
  <calcPr fullCalcOnLoad="1"/>
</workbook>
</file>

<file path=xl/comments2.xml><?xml version="1.0" encoding="utf-8"?>
<comments xmlns="http://schemas.openxmlformats.org/spreadsheetml/2006/main">
  <authors>
    <author> </author>
  </authors>
  <commentList>
    <comment ref="C1" authorId="0">
      <text>
        <r>
          <rPr>
            <b/>
            <sz val="9"/>
            <rFont val="ＭＳ Ｐゴシック"/>
            <family val="3"/>
          </rPr>
          <t>下向きの▼をｸﾘｯｸすると、分類別に検索をかけて表示します。元に戻すときには、「すべて」をｸﾘｯｸ</t>
        </r>
      </text>
    </comment>
  </commentList>
</comments>
</file>

<file path=xl/sharedStrings.xml><?xml version="1.0" encoding="utf-8"?>
<sst xmlns="http://schemas.openxmlformats.org/spreadsheetml/2006/main" count="7525" uniqueCount="1501">
  <si>
    <t>（団体貸出用）狼は上機嫌でした。庭の掃除をして、部屋も掃除機をかけてきれいにしました。「今日はとっても楽しいぜ。もうそろそろ来るぞ」。そんな狼をフクロウは心配してささやきました。「あいつは思い違いしてるな、たぶん」。ワクワクしている狼だったが、待てど暮せど狐は来ない。イライラは募るが、時間は経ち徐々に日は暮れていった･･･。人気の絵本がビデオになりました。</t>
  </si>
  <si>
    <t>蟹工船</t>
  </si>
  <si>
    <t>（団体貸出用）プロレタリア文学の名作「蟹工船」には、現代に通じる「ワーキングプアー・格差社会」が描かれています。格差社会の中で、将来への不安が加速する若者を中心に共感を呼び、異例のブームが到来。その時代をリアルに感じることのできる映像です。原作/小林　多喜二※こちらのは当時の作品をリバイバルしたものですので、映像はモノクロで、音声も多少聞きづらい場面もございます。</t>
  </si>
  <si>
    <t>かんすけさんとふしぎな自転車</t>
  </si>
  <si>
    <t>（団体貸出用）さくらが丘団地へ上がっていく坂道の角に一軒の自転車屋さんがあります。それが、かんすけさんの「アサヒ自転車」です。ある日、かんすけさんは小さな男の子と出会います。かんすけさんはやがて、その男の子が実は子ダヌキと知るのですが・・・。</t>
  </si>
  <si>
    <t>きずだらけのりんご</t>
  </si>
  <si>
    <t>（団体貸出用）人間に化けてだました女の子と友達になった、いたずらタヌキのゲンタ。すっかり人間と信じられ、友達として楽しい日々が続くが、嘘をついているのに耐えられなくなってきます。「うそ！」と言えたらどんなに楽なことか･･･。そんなある日、嘘を隠そうとして大変なことに！悩むゲンタがとった結論は･･･？絵本『あらしのよるに』の原作者がおくる胸キュン物語です。</t>
  </si>
  <si>
    <t>グスコーブドリの伝記</t>
  </si>
  <si>
    <t>やる気を育てる</t>
  </si>
  <si>
    <t>0192-26-4478</t>
  </si>
  <si>
    <t>（団体貸出用）阪神大震災以降、ボランティア活動に関心があるという人が増えています。千葉県の意識調査では実に８０％以上の人が関心があると答えています。しかし、実際にボランティア活動をしている人は全体の一割程度です。ボランティアをしていない理由として「どのようにすればよいかわからない」「何が求められているか分からない」という回答が目立ちます。このビデオは、ボランティアセンターとボランティアコーディネーターの存在と働きをより多くの人に知っていただき、ボランティア活動啓発に役立つことを願って製作されました。</t>
  </si>
  <si>
    <t>東京シネ・ビデオ</t>
  </si>
  <si>
    <t>地域でできる　子どもの安全</t>
  </si>
  <si>
    <t>（;団体貸出用）近年、子ども達を狙った凶悪な犯罪の多くは登下校時に発生しており、学校や家庭だけでは防げないのが実情です。
地域として大人として何ができるか？全国的に増加している「自主防犯グループ」の紹介、普段からできる防犯対策等の紹介、解説をしています。
地域の危険を知る/子ども達の意外な遊び場所/自主防犯グループ/個人でできる防犯活動/社会全体での取り組み</t>
  </si>
  <si>
    <t>いのちを学ぶ　生きること死ぬこと</t>
  </si>
  <si>
    <t>（団体貸出用）いま、子ども達の生活様式は変化し生命の尊さを学ぶ機会も少なくなってきている。
この作品は、生と死の現場にいる実際の人々を取材し、かけがえのない命の尊さを伝える。生徒の生活に身近なテーマをとりあげ、命を支える家族や周囲の人々の真摯な姿から命の大切さを訴えます。　
病気と生きる/支える/限られた命を生きる/新しい命の誕生</t>
  </si>
  <si>
    <t>虹をつかむステージ</t>
  </si>
  <si>
    <t>（団体貸出用）毎年１月、東京池袋の東京芸術劇場で、東京都の盲学校・ろう学校・養護学校の生徒たちが参加する「総合文化祭‘舞台芸術演劇祭’」が行われています。どの学校の生徒も演じる事が大好き。東京芸術劇場を目指し、役者魂を燃やしています。この映画は、都立青鳥養護学校を中心に、この大舞台を目指した生徒たちと先生との、練習開始から発表まで「熱くかがやき続けた１年」に密着したものです。東京の養護学校の生徒が演劇大会に出場するまでを追いかけたドキュメンタリー教材です。</t>
  </si>
  <si>
    <t>障害者の心</t>
  </si>
  <si>
    <t>（団体貸出用）障害をもつ人達が健常者との接し方や社会生活のなかで感じる様々な問題点について、自らの視点で語っていきます。私たちが感じる気づきにくい障害者の思いを理解し、接し方や手助けのあり方を学んでいきます。</t>
  </si>
  <si>
    <t>出会いのハーモニー　生涯学習とボランティア活動</t>
  </si>
  <si>
    <t>（団体貸出用）実際にボランティア活動を通して生き生きと学びあっている人々の姿から、生涯学習社会においてボランティア活動が大変深い意味と役割を持つことを紹介しています。生涯学習とボランティア活動の３つの視点がよく理解でき、ボランティア活動がより豊かな人生や社会を築いていくことがわかります。</t>
  </si>
  <si>
    <t>バリアフリー社会を考える【全３巻】</t>
  </si>
  <si>
    <t>（団体貸出用）車椅子の人に出会ったら、目の不自由な人に出会ったら、耳の不自由な人に出会ったら。あなただったらどうしますか？具体的な事例をドキュメントし、バリアフリーの意識を高めます。</t>
  </si>
  <si>
    <t>南の島からこんにちは</t>
  </si>
  <si>
    <t>沿岸第一地域視聴覚教育協議会</t>
  </si>
  <si>
    <t>（団体貸出用）軽便鉄道の停留所の近くに、猫の歴史と地理を調べる猫の第６事務所がありました。そこでは、黒猫の事務長、１番書記の白猫、２番書記の虎猫、３番書記の三毛猫、４番書記のかま猫が働いていました。今日もぜいたく猫が質問にやってきました。「氷河ねずみを食いにベーリング地方へ行きたいのだが」。しかし、誰もその質問に答えられず、４番書記のかま猫だけが答えられました。３匹の先輩猫達はかま猫が気に入りません。原作/宮沢賢治</t>
  </si>
  <si>
    <t>むくはとじゅうの名犬物語</t>
  </si>
  <si>
    <t xml:space="preserve">ねぎぼうずのあさたろう　巻之二　　　　  </t>
  </si>
  <si>
    <t>その他</t>
  </si>
  <si>
    <t>奥州市</t>
  </si>
  <si>
    <t>県南第一地域視聴覚ライブラリー</t>
  </si>
  <si>
    <t>０１９７－２３－３５１１</t>
  </si>
  <si>
    <t>kennan1@cameo.plala.or.jp</t>
  </si>
  <si>
    <t>・其之三　「謎のゆうれい屋敷」・其之四　「おまんじゅうは恋の味」・其之五　「弁天様のくれた赤ん坊」・其之六　「きゅうべえと磯菊の花」（人気絵本作家　飯野和好の楽しい道中物語です。巻之一も所蔵しています。）</t>
  </si>
  <si>
    <t>東映</t>
  </si>
  <si>
    <t>2013/7/3</t>
  </si>
  <si>
    <t>（団体貸出用）歯の病気として、むし歯と歯肉炎を取り上げ、その原因と特徴を明らかにしながら、児童が自分で自己検診できることを教えています。</t>
  </si>
  <si>
    <t>むし歯の予防</t>
  </si>
  <si>
    <t>（団体貸出用）虫歯の原因は、いろいろな要因が関わって起こるが、特に歯の磨き方や甘味食品のとりすぎなど、日常生活に深くかかわりがあります。このビデオは、なぜ虫歯ができるのか、おやつの取り方、歯の正しい磨き方などを盛り込み、自分の力で健康な歯づくりをするための心得を分かりやすく解説します。</t>
  </si>
  <si>
    <t>あぶない！タバコが命をねらってる</t>
  </si>
  <si>
    <t>（団体貸出用）タバコは害がある薬物であり、極めて依存性が強いことなどから、大切な自分の命のために子どもから大人まであらためて喫煙の害を考えてもらい、行動に結びつけて欲しいということを目的とした、新たな視点で描く禁煙教育ビデオです。</t>
  </si>
  <si>
    <t>幸せな明日のために～急増する十代の性感染症～</t>
  </si>
  <si>
    <t>（団体貸出用）性感染症に対する正しい知識と予防の方法を、医学的に分かりやすく解説するとともに、性感染症を防ぐには自ら意志決定できる能力を身につけることが大切であることを訴えます。</t>
  </si>
  <si>
    <t>インフルエンザ</t>
  </si>
  <si>
    <t>（団体貸出用）冬になると、インフルエンザが毎年のように流行します。学校では集団感染が起こり学級閉鎖や休校になる場合もあります。この作品では、博士のアニメキャラクターが児童たちを導き、インフルエンザのメカニズムを分かりやすく解説。そして、顕微鏡映像などを交えながら、感染症から体を守るためにはどうしたらよいのか考えていきます。</t>
  </si>
  <si>
    <t>たばこと健康</t>
  </si>
  <si>
    <t>（団体貸出用）未成年者の喫煙の増加と低年齢化が大きな問題になっています。この作品はたばこの発がん性、ニコチンうあ一酸化炭素の害、受動的喫煙の害等、健康への影響について科学的に分かりやすく解説し、未成年者の喫煙防止に役立てて欲しいと思います。</t>
  </si>
  <si>
    <t>子どもをむしばむ食生活</t>
  </si>
  <si>
    <t>（団体貸出用）動脈硬化が１０代前後から急速に進行し、高血圧・コレステロール値の高い子どもの成人病が増えている。原因はいろいろあるが、食べものは子どもの体に大きな影響を与える。その問題点を鋭くえぐりとり、バランスの取れた食生活の重要性を食事とおやつの面から強く訴えます。</t>
  </si>
  <si>
    <t>奇妙な出来事アトピー</t>
  </si>
  <si>
    <t>（団体貸出用）この作品は、今の子どもたちの体の変化の中でもめだって多い、アトピー性皮膚炎について、その症状・治療・予防といった状況やその背景について追求しています。アトピーはこの30年間の高度経済成長時代に蓄積された歪みがアレルギーという形をとって現れているものだた考えられます。</t>
  </si>
  <si>
    <t>これだけは知っておきたい　新型インフルエンザの予防と対策</t>
  </si>
  <si>
    <t>（団体貸出用）インフルエンザの基礎知識や基本的な予防法を分かりやすく解説しているので意識・知識を効果的に理解することができます。</t>
  </si>
  <si>
    <t>ポンカンマンの健康が一番</t>
  </si>
  <si>
    <t>（団体貸出用）子どもたちが、体も心も元気で、学校や家庭などで普通に生活できることはみんなの願いです。子どもたちが健康を保つために、日頃の生活習慣を大人から一方的に言われるのではなく、子どもたち自らが知り実行する事で、健康な身体づくりができることを学習できます。アニメキャラクターのポンカンマンが、不健康な生活を送るユウタの前に現れ、どんな生活をすれば健康でいられるのかを諭します。</t>
  </si>
  <si>
    <t>岩波映像</t>
  </si>
  <si>
    <t>自分で守る歯と健康</t>
  </si>
  <si>
    <t>（団体貸出用）むし歯の予防と歯の健康について、４構成で解説されています。　○歯の交換期に注意する習慣　○むし歯って、何？　○ストップＣＯ大作戦　○可能性を拓く歯と口の健康</t>
  </si>
  <si>
    <t>中学生からの生活習慣病予防　生活習慣病って何だろう？</t>
  </si>
  <si>
    <t>（団体貸出用）生活習慣病は、毎日の生活習慣が原因でおこる病気です。このﾋﾞﾃﾞｵでは、生活習慣病の発症について分かりやすく説明し、中学生にとっても決して無関係な問題ではないことを理解させます。</t>
  </si>
  <si>
    <t>今からやろう！生活習慣病の予防</t>
  </si>
  <si>
    <t>（団体貸出用）生活習慣病を予防するためには、中学生のうちから正しい生活習慣を身につけることが大切です。自らの生活を振り返り、どうすれば自分の健康を守ることができるのか考え、そして実行する姿勢を身につけます。</t>
  </si>
  <si>
    <t>横にそだった少年</t>
  </si>
  <si>
    <t>（団体貸出用）子どもが大好きな加工食品、おやつの問題を取り上げ、偏った食べ方をしているとどうなるか、食べかたと健康・栄養の関係を分かりやすく示しています。肥満防止にも良い教材です。</t>
  </si>
  <si>
    <t>ぼくのダイエット大作戦</t>
  </si>
  <si>
    <t>（団体貸出用）学校から肥満度の高いことを指摘された小学２年生の少年が、何度もくじけそうになりながらも、家族の暖かい励ましもあって、次第に目標に近づいていく姿を感動的に描きます。</t>
  </si>
  <si>
    <t>花粉症～ライフスタイルに合った予防と治療～</t>
  </si>
  <si>
    <t>（団体貸出用）「花粉症」はどんな病気か？どうして「花粉症」にかかるのか？治療や対策を考える前に、まず「花粉症」という病気を知っておきましょう。</t>
  </si>
  <si>
    <t>ぼくだってきれいにしたいんだ</t>
  </si>
  <si>
    <t>（団体貸出用）衣服の汚れから「すすけのマーヤン」とあだ名され、差別に苦しむ小学３年生の正夫の例を挙げ、そうした差別の不当さに目を向けさせるばかりでなく、その差別行為に対して傍観的な周囲の児童の態度も問題にしながら、一人の問題をみんなの問題として解決していけるような「仲間づくり」「学級づくり」こそが重要なのだということを浮かび上がらせます。</t>
  </si>
  <si>
    <t>O-１５７と食中毒～家庭での予防～</t>
  </si>
  <si>
    <t>（団体貸出用）食事は私たちの暮らしの根幹を形成しています。その大切な食生活に危険があってはなりません。平成８年夏、全国で集団発生した病原性大腸菌Ｏー１５７による食中毒で９千名以上が感染しました。その恐ろしさは、我々の記憶に深く刻み込まれています。家庭で、日々の暮らしの中で、どんなことに気をつければいいのでしょうか？また、幼稚園・保育園・学校などで、衛生教育をどのように行えばいいのでしょうか？</t>
  </si>
  <si>
    <t>防ごうメタボリックシンドローム　―内臓脂肪をやっつけろ！―</t>
  </si>
  <si>
    <t>（団体貸出用）腹部の内臓脂肪が元凶のﾒﾀﾎﾞﾘｯｸ・ｼﾝﾄﾞﾛｰﾑは日本の中高年にとって大変身近な疾患郡です。肥満が原因とわかっていても、なかなか改められないのが食習慣や運動習慣などの生活習慣。
この教材はｳｴｽﾄたっぷりのｻﾗﾘｰﾏﾝ・ﾒﾀﾎﾞ氏の日常生活を通して、ﾒﾀﾎﾞﾘｯｸ・ｼﾝﾄﾞﾛｰﾑの恐ろしさと対策を知る教材です。
①ﾒﾀﾎﾞ氏の悲惨なる人生
②ﾒﾀﾎﾞﾘｯｸ・ｼﾝﾄﾞﾛｰﾑって何？
③代謝って何？
④ﾒﾀﾎﾞ氏の変身（1）食事
⑤ﾒﾀﾎﾞ氏の変身（2）運動</t>
  </si>
  <si>
    <t>心肺蘇生とAEDの使い方―救急車が来るまでに―</t>
  </si>
  <si>
    <t>（団体貸出用）新たなガイドラインに沿った心肺蘇生・AED使用法の決定版！救急患者が心肺停止になって、救急車が到着するまでにはおよそ６分かかります。
この間、重要なのはそばに居合わせた人による一次救命処置。救急車が到着するその時までに適切な救命処置をすることにより、命の助かる可能性が高くなるのです。
この作品では「心肺蘇生」と「AEDの使用法」を分かりやすく解説します。</t>
  </si>
  <si>
    <t>アルコールの本当を知る</t>
  </si>
  <si>
    <t>（団体貸出用）「大人はアルコールを飲んでいいのに子どもはなぜダメなのか」といった幾つかの身近な疑問を提示し、その解答を考えていく事で、視聴者自身がアルコールへの認識を確認できるようになっています。アルコールの身体への害、アルコールの未成年に及ぼす影響、アルコール依存症の問題という３部構成で、正確な情報と当事者へのインタビューも交えて構成します。</t>
  </si>
  <si>
    <t>運動不足と成人病</t>
  </si>
  <si>
    <t>（団体貸出用）中年以後の運動不足は肥満につながり、数々の成人病に発展し易く、体力低下に伴って起こる腰痛・肩こり等健康障害の原因にもなっています。その問題点を科学的に究明し、日常生活の中でどう対処すべきかを考えます。</t>
  </si>
  <si>
    <t>学校トイレ出前教室　ふしぎなふしぎなトイレの国</t>
  </si>
  <si>
    <t>（団体貸出用）学校でどうしてもトイレに行けなくて、家に駆け込んだマルオ。ウンチを出してスッキリしたらある疑問が。「トイレなら学校にもあるのに！！」「ウンチするって恥ずかしいこと？」</t>
  </si>
  <si>
    <t>警告！となりのたばこ</t>
  </si>
  <si>
    <t>健康に生きる　NO!薬物乱用</t>
  </si>
  <si>
    <t>（団体貸出用）いま、麻薬・覚せい剤などの薬物の乱用は、中学生、高校生の身辺にまで迫ってきています。こうした環境の中で生徒は、薬物についての正しい知識を身につけ、いかなる誘惑にも負けずにＮＯと言える自分をつくることが大切です。ここでは、覚せい剤と大麻を例に、その薬理作用を動物実験で、人体への影響をアニメーション・イラストで、また薬物依存・覚せい剤精神病・大麻精神病など、恐ろしい薬物乱用の害を分かりやすく描きます。</t>
  </si>
  <si>
    <t>小学校保健ｼﾘｰｽﾞ【全７巻】</t>
  </si>
  <si>
    <t>（団体貸出用）それぞれの学年にあわせたこうせいになっているので、保健の学習教材に最適です。</t>
  </si>
  <si>
    <t>病気にならない体をつくる　小学生の生活習慣病</t>
  </si>
  <si>
    <t>（団体貸出用）日頃の子ども達のライフスタイルに中に病気を引き起こす危険性があることに目をむけ、生活習慣病にならないためのポイントや生活習慣改善の方法などをわかりやすく解説しています。</t>
  </si>
  <si>
    <t>ママの応急処置　救急車が来るまでに</t>
  </si>
  <si>
    <t>（団体貸出用）生命に関わる事故に遭った時、私たちはどんな応急処置ができるでしょう？とっさの場合、尊い命を救う為に、正しく役に立つ応急処置の仕方を、日頃から身につけておく必要があります。</t>
  </si>
  <si>
    <t>薬物乱用・その正体</t>
  </si>
  <si>
    <t>（団体貸出用）覚醒剤をはじめとした薬物汚染が広がっています。最近は、子ども達のごく身近なところまで薬物の汚染が魔の手を伸ばしています。情報化が進み、日本中どこでも薬物を入手し易くなったことや、友人を通しての薬物の売買が広がっている事などがその理由と考えられます。覚醒剤・シンナー・大麻の3つの薬物を取り上げ、正確な情報や当事者のインタビューを交えて解説します。</t>
  </si>
  <si>
    <t>学校フォークダンス指導の手びき（３巻）</t>
  </si>
  <si>
    <t>エキスポ’７０</t>
  </si>
  <si>
    <t>契約って何？消費者としての自立</t>
  </si>
  <si>
    <t>（団体貸出用）カード使用に伴う危険、悪質業者の勧誘、迂闊な金融商品の購入、インターネットショッピングの落とし穴など、消費者の認識の甘さが招くトラブルを紹介します。そうした被害に遭わない為には、消費者自身が自立していることが重要なのです。</t>
  </si>
  <si>
    <t>みるみる社会科シリーズ　自動車工場を見てみよう</t>
  </si>
  <si>
    <t>（団体貸出用）私たちに最も身近な工業製品の一つが自動車です。材料になる鉄のコイル、溶接や塗装、流れ作業での部品の取り付け、そして検査と出荷の様子まで、すすんだ技術を使って自動車が生産されていく様子を紹介します。インタビューなどを交え、はたらく人々の努力と工夫が生産ラインや技術開発に生かされていることに気づかせます。</t>
  </si>
  <si>
    <t>森林と私たち</t>
  </si>
  <si>
    <t>（団体貸出用）わが国の国土の３分の２を占めている森林は、木材の供給、水資源の涵養、自然災害防止、大気の浄化、生物の種の保存、レクリエーションの場として重要な役割を果たしています。そうした様々な機能を理解させるとともに、森林資源の保護育成に従事している人々の工夫や努力を描き、環境保全のために大切な森林資源を国民一人ひとりが大切に守っていく必要があることを訴えます。</t>
  </si>
  <si>
    <t>沿岸漁業のようす</t>
  </si>
  <si>
    <t>（団体貸出用）沿岸漁家の漁業の様子を具体的に知らせながら、日本の水産業における沿岸漁業の役割、水産資源の減少を補って余りある養殖漁業や栽培漁業の努力や問題点、２００海里時代を迎えた日本の水産業における沿岸漁業を発展させる事の大切さに気づかせることを狙っています。</t>
  </si>
  <si>
    <t>漁港の役割をみてみよう</t>
  </si>
  <si>
    <t>（団体貸出用）漁業を支える大切な役割をもっているのが漁港です。岸壁での水揚げ作業に始まり、獲れた魚を売りさばく市場の様子や、製氷工場、冷凍庫などの施設、そしてこれら漁港の施設全体を管理運営している漁業協同組合の役割などを紹介します。日本を代表する漁港のひとつ、千葉県銚子港を取材しています。　</t>
  </si>
  <si>
    <t>調べてみよう！水とごみシリーズ</t>
  </si>
  <si>
    <t>（団体貸出用①水道博士になろう！浄化場を見学したり、友達と協力したりして、家庭に水を届けてくれる人たちの工夫を調べながら、水の節の工夫を考えていきます。②ごみ博士になろう！「部屋になければ困るものなーに？」こんなクイズをきっかけにこうたろうは友だちと協力してごみ処理の流れを調べます。また、リサイクルについても考えていきます。</t>
  </si>
  <si>
    <t>漁獲法のいろいろ</t>
  </si>
  <si>
    <t>小学校社会科沖合漁業に生きる人々～宮城県気仙沼市のサンマ漁～</t>
  </si>
  <si>
    <t>（団体貸出用）寒流と暖流が交わる三陸沖は、日本有数の漁場です。中でもさんま漁の中心地である宮城県気仙沼漁港を訪ねて、夜中に行われるさんま棒受け網漁船の活気あふれる漁の様子や、資源保護のための水産センターの調査活動など、さんま漁に取り組む人々の仕事の工夫や努力を紹介します。</t>
  </si>
  <si>
    <t>スーパーマーケットのひみつ</t>
  </si>
  <si>
    <t>（団体貸出用）スーパーマーケットの１日の様子を追いながら、たくさんのお客さんが来るひみつを探ります。開店前の準備の様子やバックヤードで働く人など、見学活動だけでは見られない映像を豊富に盛り込み、お客さんの願いに応える様々な工夫や努力を紹介します。　</t>
  </si>
  <si>
    <t>農家のしごと</t>
  </si>
  <si>
    <t>（団体貸出用）米をつくる農家を訪ね、おいしい米づくりのための様々な工夫や努力を紹介します。身近な地域には生産に関わる仕事をしている人々がいて、わたしたちの暮らしを支えていることに気づかせます。　</t>
  </si>
  <si>
    <t>みるみる社会科シリーズ　ダムと取水ぜきを見てみよう</t>
  </si>
  <si>
    <t>（団体貸出用）ダムと取水堰は、水道水を確保するために欠かすことのできない施設です。水を蓄え洪水を防ぐといったダムの役割と、川の水を取り入れる取水堰のはたらきを紹介します。水質検査や流量観測の様子、ダムの内部の計測機器など普段目にすることのできない仕事や施設を紹介し、私たちのもとへ水が送られてくるまでの流れを理解させます。</t>
  </si>
  <si>
    <t>ビデオ</t>
  </si>
  <si>
    <t>ビデオ</t>
  </si>
  <si>
    <t>その他</t>
  </si>
  <si>
    <t>１６ミリフィルム</t>
  </si>
  <si>
    <t>１６ミリフィルム</t>
  </si>
  <si>
    <t>ビデオ</t>
  </si>
  <si>
    <t>１６ミリフィルム</t>
  </si>
  <si>
    <t>ビジネスライフ - 土木・建築</t>
  </si>
  <si>
    <t>ビジネスライフ - 機械・電気・工学</t>
  </si>
  <si>
    <t>ビジネスライフ - ISO・知的財産</t>
  </si>
  <si>
    <t>学術一般 - 物理・天文・地学</t>
  </si>
  <si>
    <t>項番</t>
  </si>
  <si>
    <t>中分類</t>
  </si>
  <si>
    <t>教材の種類</t>
  </si>
  <si>
    <t>情報更新
年月日</t>
  </si>
  <si>
    <t>名称</t>
  </si>
  <si>
    <t>市町村</t>
  </si>
  <si>
    <t>（団体貸出用）1719年、イギリス人のダニエル・デフォーにより発表された「ロビンソン漂流記」は以降長期間に渡って少年少女小説傑作として愛読されてきました。無人島でのサバイバルの様子や、他国人であるフライデーとの出会いと交流を中心に、現代の子ども達にも理解しやすい形に構成し、大自然の中で知恵と勇気をふるって努力し、しだいにたくましく成長していくロビンソンの姿がいきいきと描かれています。</t>
  </si>
  <si>
    <t>くまのおいしゃさん</t>
  </si>
  <si>
    <t>（団体貸出用）くまのお父さんは村のおいしゃさんで、みんなの病気やけがを治すために、日曜日だって真夜中だって、どこにでも自転車に乗ってでかけていきます。そのため子どものサベアとエベアは、お父さんとお風呂に入りたいのにいつも二人で入らなければなりませんでした。”やさしさ”と”思いやり”の心の大切さを気づかせてくれるほのぼのとした物語です。</t>
  </si>
  <si>
    <t>北星株式会社</t>
  </si>
  <si>
    <t>青い鳥</t>
  </si>
  <si>
    <t>（団体貸出用）ノーベル文学賞に輝く、メーテルリンクの名作。幸せの青い鳥を求めて、様々な夢の国をさまようチルチルとミチルのファンタスティックな冒険物語を通して、本当の幸せは、家族や隣人たち相互の愛と思いやりの心の中にあることを訴えます。</t>
  </si>
  <si>
    <t>いじわる孤　ランボーのなみだ</t>
  </si>
  <si>
    <t>沿岸第一地域視聴覚ライブラリー</t>
  </si>
  <si>
    <t>0192-26-4478</t>
  </si>
  <si>
    <t>en-1@galaxy.ocn.ne.jp</t>
  </si>
  <si>
    <t>（団体貸出用）勉強は子どもの自主性にまかせようと見つめる両親、塾へも行かずのんびりと過ごしている子どもという家庭の様子を描き、子どものやる気を育てるために何が大切かをとらえています。</t>
  </si>
  <si>
    <t>東京映画</t>
  </si>
  <si>
    <t>2010/10/10 14:39</t>
  </si>
  <si>
    <t>さくらんぼ坊や・２～模倣と自立</t>
  </si>
  <si>
    <t>（団体貸出用）幼児期は、自立心、社会性を培い、意欲と想像力を育て、人格形成の基礎を築くときです。子どもの発達に応じた要求、自由を与え環境を整えることなしに子どもの発達を保障することはできません。これらの思いを込め、子育てを楽しめる糸口を開きたいと願い製作されました。</t>
  </si>
  <si>
    <t>共同映画</t>
  </si>
  <si>
    <t>2010/10/09 17:03</t>
  </si>
  <si>
    <t>育てようガキ大将</t>
  </si>
  <si>
    <t>（団体貸出用）子ども達にとって「遊び」ほど豊かな体験が出来るものはありません。特に、異年齢での遊びはリーダーとなるガキ大将を育て、その遊びの中で、子ども達は社会生活に必要なことをハダで学んでいきます。しかし、最近、異年齢の遊び集団が減ったことで、自己抑制が効かない子どもなどが増え、いじめ現象などを作っています。この映画は、異年齢の遊びがより活発になり、多くのガキ大将が育つことを願い製作されました。</t>
  </si>
  <si>
    <t>リュック</t>
  </si>
  <si>
    <t>万引きはダメッ！</t>
  </si>
  <si>
    <t>（団体貸出用）今、小学生の「万引き」が激増しています。その動機は様々ですが、いずれにも共通しているのは「罪の意識の低さ」です。この作品では「万引き」が犯罪であることを子ども達に認識させ、社会のルールを守る大切さを訴えると同時に、周りの大人が非行の小さな芽に気付き、きちんと対応していかなければならないことも示します。</t>
  </si>
  <si>
    <t>東映</t>
  </si>
  <si>
    <t>家族－忍び寄る覚せい剤の恐怖－</t>
  </si>
  <si>
    <t>（団体貸出用）グループに誘われるまま、覚せい剤とは知らずに手を染め、やがては断ち切れずに身も心も傷つき、病床に横たわる娘と、その家族がたどった怒りと悲しみ、そしていたわり支えあった再起への長い戦いの記録を通して、覚せい剤の恐怖と根絶を強く訴えるものです。</t>
  </si>
  <si>
    <t>教配</t>
  </si>
  <si>
    <t>子どもと話してますか</t>
  </si>
  <si>
    <t>（団体貸出用）私達の身辺のどこにでも見られる、ごく平凡な家庭を取り上げ、親と子のふれあいのあり方について考えます。父と子の葛藤が巻き起こすドラマを通して、今、親子の間に最も必要とされる心の通った本音の会話の大切さを浮かび上がらせようとします。</t>
  </si>
  <si>
    <t>学研</t>
  </si>
  <si>
    <t>おじいちゃんのみこし</t>
  </si>
  <si>
    <t>（団体貸出用）高齢化社会を迎えて、第一線を退いたお年寄り達が、どのようにしたら楽しい生きがいのある人生を送ることができるかが大きな課題の一つになろうとしています。この作品は、奥さんに先立たれた元大工の大助じいさんが、ふとしたことから町内の子ども達のみこし作りに手を貸し、やがてそこに生きがいを見つけていくまでを、楽しいドラマ構成で描きながら、お年寄りの生きがいの問題や周りの家族のあり方などについて考えてみようとするものです。</t>
  </si>
  <si>
    <t>子供のしつけ</t>
  </si>
  <si>
    <t>（団体貸出用子どもは、両親をはじめ周囲の大人から深い影響を受けて育ちます。一人ずつ異なってい）る子どもをそれぞれよい人間に育てていくには、成長の各時期に応じた心遣いがなければならないというしつけの要点を、動画でユーモラスに描きます。</t>
  </si>
  <si>
    <t>母と子のきずな</t>
  </si>
  <si>
    <t>（団体貸出用）経済的に豊かになった今日、親は無条件に子どもの欲しがるものを与えていないでしょうか。また、子どもは我慢することになれていないのではないでしょうか。作品の中で、高価な誕生日プレゼントをあてにしていた少年の意に反し１冊の本が贈られます。このことが少年に本当に大事なことを考えさせるきっかけとなります。</t>
  </si>
  <si>
    <t>いじめ　14歳のメッセージ</t>
  </si>
  <si>
    <t>友だちの心の痛み</t>
  </si>
  <si>
    <t>（団体貸出用）学級の多数派とされる無関心層。いじめをめぐる学級会の討論を通じて、傍観者の一人、芳子がいじめられる子の心の痛みが分かり、正す子に成長するまでを追います。そのことを通して、友達を大事にすることの意味を問いかけたいです。</t>
  </si>
  <si>
    <t>こころ</t>
  </si>
  <si>
    <t>（団体貸出用）この映画は、少年の優しさ、少年の自殺、老人問題等、様々な問題を扱っていますが、一番考えて欲しい事は私たち自身が知らず知らずのうちに蝕まれてしまっている心の問題、心の骸化なのです。人の優しさ････この大切なものを私たちは、いつのまにか忘れてしまってはいないかと、少年を通して描いたものです。</t>
  </si>
  <si>
    <t>手のひらの詩</t>
  </si>
  <si>
    <t>（団体貸出用）今日、私たちは実に豊富な「もの」に囲まれて生活をしている。しかしその資源は有限です。登場する家族のささやかな発意と行動の中に、ものを大切にすることの真義を理解し、その実践を訴えるものです。ほのぼのとした親と子のかかわりあい、その手につかんだものは･･･</t>
  </si>
  <si>
    <t>いじめがおきる時</t>
  </si>
  <si>
    <t>（団体貸出用）今日のいじめの問題は、単に子ども達に限られたことではなく、社会における人間同士のあり方に深いかかわりを持っています。この点から、子ども達も大人も互いによく知り合い、その存在を認め合って心の絆をかたくしていくことこそ肝要と、ある学校の一日親子遠足に託して多くの人々に訴えかけます。</t>
  </si>
  <si>
    <t>ぼくに涙はにあわない</t>
  </si>
  <si>
    <t>（団体貸出用）これは実際にあったことを基にして作られた作品です。高校時代ラグビーの試合中、不幸にも首の骨を折り、手足の自由を奪われました。ぼくは怪我で多くのものを失ったが、友達や家族色々な人たちの思いやりや親切に感謝しています。そして病院の先生方のおかげで、やや自由を取り戻し美しい青空を見たときの喜び―自分の手で缶ジュースを飲めた感動―いま、ぼくは生きていることの素晴らしさを実感しています。</t>
  </si>
  <si>
    <t>しあわせ色の小さなステージ</t>
  </si>
  <si>
    <t>（団体貸出用）緑あふれる山の村で、小さな幸せを数えながら成長する一人の少女の物語です。「まねっこ一年生」の体験をさせてくれる先生の優しさ。「板の間のステージ」を囲んで繰り広げる家族の交流など、人間の心情の限りない深さと、その心の交わりのあたたかさが美しい大自然を背景に、ほのぼのと展開されます。</t>
  </si>
  <si>
    <t>（団体貸出用）日本の近代化の歩みを描く、歴史シリーズの第７編に当たるこの作品では、大阪万博以後の時代の歩みを主に、産業や経済の動向に焦点を絞って描きます。そして、国際化の進む時代の背景の中で、今日の日本が国際社会の一員として、世界の国々と密接なかかわりを持ちながら歩んでいるのだということを、具体的な映像によって浮かび上がらせていきます。</t>
  </si>
  <si>
    <t>昭和の歴史　焦土からの復興</t>
  </si>
  <si>
    <t>（団体貸出用）戦後２０年、日本はかつてみなかった繁栄に達し国内は泰平ムード。昭和４３年には“昭和元禄”が流行語となりました。しかし反面、公害、交通惨禍など幾多のひずみを生みました。こうした内外の厳しい情勢に取り巻かれた現代“昭和”。この歴史の激流の中に、明日への期待が込められています。</t>
  </si>
  <si>
    <t>城と昔の生活</t>
  </si>
  <si>
    <t>わくわく歴史たんけんｼﾘｰｽﾞ【全４巻】</t>
  </si>
  <si>
    <t>（団体貸出用）再現アニメや再現写実映像で描く、ドラマチックな歴史体験ビデオです。　</t>
  </si>
  <si>
    <t>ヒロシマ・ナガサキ　核戦争のもたらすもの</t>
  </si>
  <si>
    <t>（団体貸出用）小学生が家出をした……。なぜ！？従来の少年非行対策では、非行の結果だけを重視し、何が非行児を生むかという要因対策が軽視される傾向にありました。この映画を見ることによって、非行化への赤信号を敏感に感じ取る柔軟さを、身につけたいものです。</t>
  </si>
  <si>
    <t>わが子の心が見えない</t>
  </si>
  <si>
    <t>（団体貸出用）いじめによって同級生を自殺に追い込んだ中学２年生の息子を持つ母親を主人公として、ラジオのパーソナリティーとして「放課後の悩み相談室」を担当し、子ども達の気持ちについてはよく理解しているはずの、彼女の息子の心に一体何が起こったのか。彼女とともに探り、見つめていく過程を通して、親はわが子の心をどのようにして開き、理解していったらよいのかを考えてみようとするものです。</t>
  </si>
  <si>
    <t>セッちゃん</t>
  </si>
  <si>
    <t>（団体貸出用）高木家はどこにでもある普通の家族。ある日、中学２年の加奈子が「セッちゃん」という転校生について父と母に話し出します。「みんなから速攻で嫌われちゃったの。とにかく生意気でいい子ぶってるんだよ」。以来、加奈子は頻繁に「セッちゃんのことを話すようになりました。「いじめ、止まんないよ。現実ってそんなに甘くないもん。」原作：重松清「ビタミンＦ」</t>
  </si>
  <si>
    <t>よみがえる子どもたち　無人島の生活体験</t>
  </si>
  <si>
    <t>（団体貸出用）この作品は夏休みに「自然教育」の一環として、愛媛県の御五神島で行われた７３人の子ども達による無人島での生活体験を、事実に即してありのままに描き、基本的生活習慣や生活技能を身につけることの大切さや、みんなと協力しながら一つのことを成し遂げていくことの意義などを浮かび上がらせようとするものです。</t>
  </si>
  <si>
    <t>小さな叫び</t>
  </si>
  <si>
    <t>（団体貸出用）写真館を経営する秀光と奈緒は、長女の麻衣と長男の翔太と暮しています。奈緒は最近気になる事がありました。深夜に近所の子ども・有紀の泣き声が聞こえるのです。有紀の母は年下のトラック運転手と再婚するが、夫と娘の中がうまくいかず、その苛立ちから有紀に手を出していました。そんな折、夫が亡くなって京都で観光客相手に記念写真を撮って暮している秀光の母・梢が、突然秀光のもとにやって来ます。</t>
  </si>
  <si>
    <t>母へ～子どもたちの心～</t>
  </si>
  <si>
    <t>（団体貸出用）「あのね、今日ね、犬が吠えたんだよ」「今日ね、家に弁当を忘れて学校に行っちゃった」・・・。とりとめのない、日常の親と子のおしゃべりのような会話をするために、「子ども電話相談」のダイヤルを回す子ども達。子どもが求めている愛と、大人が求めている愛とのすれ違い。ゆとりの無い時代の、子どもの心の孤独をみつめてほしいと願います。</t>
  </si>
  <si>
    <t>岩波</t>
  </si>
  <si>
    <t>代打父さんの出番です</t>
  </si>
  <si>
    <t>（団体貸出用）核家族の親子関係が様々なひずみを生んでいる今日、心の通う親子関係を取り戻すにはどうしたらよいのでしょうか。よその親とわが子とが交流する中で生まれる斜めの親子関係の効用を描きながら、地域の親達がお互いの子育て体験を共有しあう意義を訴えます。</t>
  </si>
  <si>
    <t>お兄ちゃんありがとう</t>
  </si>
  <si>
    <t>（団体貸出用）息子・勇樹のためにと企業戦士を辞め、近くの鉄工所に勤めをかえた久野芳夫。だが、勇樹に筋ジストロフィーの診断が下され、間近な寿命を宣告されました。更に、家族主義に徹する芳夫は会社を解雇されます。自暴自棄になった芳夫は賭け事に逃げ、酒におぼれて人生を転落し、そのしわ寄せはすべて妻・和枝に及んでいきました。そして幼い頃から両親の愛に恵まれなかった由加は、「お兄ちゃんより先に死んでやる」と言葉するほどゆがんだ少女となり非行に走ってきました。</t>
  </si>
  <si>
    <t>がんばったねお母さん</t>
  </si>
  <si>
    <t>（団体貸出用）小学校４年の児童の作文をもとに、母親を愛しながらも自分中心の考えから働く母に不満を持った女の子が、母の会社勤め１０周年を機に、しだいに母の立場を理解していく心の移り変わりを描いています。そして、家族が互いに助け合って生きていることや、人は互いに支えあって社会生活を営んでいることを考えさせることを意図して製作されたものです。</t>
  </si>
  <si>
    <t>ガッツ親父とオサム</t>
  </si>
  <si>
    <t>（団体貸出用）母親を早く失い、多忙な父親とも触れ合いが少なく、孤独の仲で次第に心のすさんでいった小学４年生のオサムを主人公として、多感な彼がやがて父親との関係を回復して立ち直り、本来の純真な心を取り戻していく過程を、美しい風土を背景に生き生きと浮かび上がらせようとしたものです。「お前にもしものことがあったら、父ちゃん生きてる甲斐がない。ちょっと出来は悪いがな、父ちゃんには大事な息子だ」父親役をガッツ石松がつとめます。</t>
  </si>
  <si>
    <t>スクールセクハラ①小学校編</t>
  </si>
  <si>
    <t>（団体貸出用）学校におけるセクシャルハラスメント＝スクールセクハラとはどのような行為なのか、またどうすれば防ぐことができるのでしょうか。多くのケースを紹介して具体的に解説するとともに、学校という場に潜む問題点や教師が持つべき心構えも指摘します。</t>
  </si>
  <si>
    <t>いのち輝くとき</t>
  </si>
  <si>
    <t>（団体貸出用）最近、深刻な社会問題となっているのが親による子どもへの虐待。様々なストレスを抱え込み、そのはけ口として抵抗できない子どもへの虐待を行っている場合が増えているのではないでしょうか。この物語に登場する昇は父親から虐待を受け心を閉ざしています。それに気付いた同じマンションに住む住民たちがなんとか昇の心を開いてやろうと奮闘します。</t>
  </si>
  <si>
    <t>夢かぎりなく～わが子に豊かな経験を～</t>
  </si>
  <si>
    <t>（団体貸出用）一人暮らしのお年寄りと凧の共同制作をしつつ、社会や人間を見る目を養ってゆく少年。二人の心温まる交流を描いて、わが子を人間的に成長させるためには、趣味や関心あるものを通して、豊かな社会体験をさせ、それを見守る包容力が今日、多くの親にもとめられていることを訴えます。</t>
  </si>
  <si>
    <t>2010/10/10 14:51</t>
  </si>
  <si>
    <t>聞いてよお母さん～ぼく自分が恐いんだ～</t>
  </si>
  <si>
    <t>（団体貸出用）受験戦争・偏差値で頭がいっぱいの親が、少しでもわが子の将来に良かれと、ひたすら勉強へとわが子を叱咤激励します。かろうじて目標を達成しても後が続かないか、挫折して問題を起こし事件となることがままあります。この映画の隆のように、親にも言えず心の底で一人悩み苦しむ子のいることを思い、その言を聞き、先生の意見にも耳を傾け、より良い家庭学習をいかに進めるかを考えます。</t>
  </si>
  <si>
    <t>2010/10/10 14:53</t>
  </si>
  <si>
    <t>地球を救うのは君たち</t>
  </si>
  <si>
    <t>（団体貸出用）世界各国で問題となっている環境破壊と汚染。その源は私たちの日常生活に起因しています。次代に生きる子供たちも、今直面している地球の危機に無関心ではいられません。そこで破壊や汚染の現状を見つめ、その解決のためには、私たち一人ひとりが環境を配慮した生活が責任ある行動を取ることが重要であることを訴えます。</t>
  </si>
  <si>
    <t>みるみる社会科ｼﾘｰｽﾞ　かんのリサイクルを見てみよう</t>
  </si>
  <si>
    <t>（団体貸出用）私たちのくらしから出る膨大な量の空き缶は、どのようにしてリサイクルされるのでしょうか。リサイクルセンターでの選別作業に始まり、アルミ缶とスチール缶のそれぞれが、溶かして固められ資源として生まれ変わる様子を紹介していきます。各工場ではたらく人々のインタビューも豊富に交え、リサイクルの現場を具体的に理解させる内容です。</t>
  </si>
  <si>
    <t>東映㈱</t>
  </si>
  <si>
    <t>私たちのくらしと環境汚染</t>
  </si>
  <si>
    <t>（団体貸出用）地球規模で広がる環境の破壊と汚染。その原因のほとんどが私たちの日常生活の中から発生しています。大量生産、大量消費に支えられてきた、便利で豊かな生活の代償として、私たちは今、環境の危機に直面しているのです。この作品では、ある家庭の「環境問題家族会議」を通して現在の生活を見直し、環境破壊・汚染をくい止めるために私たちは今「何をしなければならないか」を考えます。</t>
  </si>
  <si>
    <t>ようこそエコロ島</t>
  </si>
  <si>
    <t>（団体貸出用）環太と妹の境子は夏休みを利用して、保おじさんの住むエコロ島にやってきました。エコロ島は環境問題にとても真剣に取り組んでいて、二人は２週間、清掃やゴミの分別、百年後の森づくりのための植林など、島の人々とともに未来のために汗を流して働きます。</t>
  </si>
  <si>
    <t>「ごみ」から環境問題を考える</t>
  </si>
  <si>
    <t>（団体貸出用）ごみ処理の歴史や事件を通して今私たちの社会が直面しているごみ問題を明らかにしていきます。また、ごみ減量のためのユニークなリサイクルやリユースの取り組みを現場取材により紹介し、環境にやさしい消費者が増えることがごみ問題を解決し、真に豊かな社会を創りだすことを訴えます。</t>
  </si>
  <si>
    <t>㈱シーズビジョン</t>
  </si>
  <si>
    <t>魚が空をとんだよ</t>
  </si>
  <si>
    <t>（団体貸出用）木を切り倒し、海と大地を汚す人間。それを知りつつ、そのことに手をこまねく人間。しかし、そんな救いのない人間の営みに、灯をつけた人たちがいます。「山に木を植えた」母さん達がいます。私たちもアニメーションを通して、子ども達の心にささやかな木を植えてみたいと願っています。</t>
  </si>
  <si>
    <t>ＭＯＴＴＡＩＮＡＩで地球を守ろう</t>
  </si>
  <si>
    <t>（団体貸出用）2004年にアフリカ女性として初めてノーベル平和賞を受賞した、ワンガリ・マータイさんの植林活動を通して、「今できることを粘り強く続けること」という、マータイさんの勇気ある行動、そして温かい言葉から、環境問題解決のための大切な視点が浮かび上がります。</t>
  </si>
  <si>
    <t>素敵な宇宙船地球号　救え！世界最大のサンゴ礁</t>
  </si>
  <si>
    <t>(団体貸出用）オーストラリア・グレートバリアリーフのサンゴ礁が、森林伐採による土砂の流入で死滅の危機を迎える。政府は森林伐採を禁止したが木材業者は失業します。</t>
  </si>
  <si>
    <t>テレビ朝日</t>
  </si>
  <si>
    <t>みるみる社会科　ﾍﾟｯﾄﾎﾞﾄﾙのﾘｻｲｸﾙを見てみよう</t>
  </si>
  <si>
    <t>（団体貸出用）年々、利用者が増えてきているペットボトル。かつては焼却・埋立てされていましたが、近年ではリサイクルのための環境が整ってきました。回収されたペットボトルから資源にできないものを取り除く選別作業の様子、ペットボトルを砕いて再生ペットフレークを作る工場の様子を中心に取上げ、ペットボトルリサイクルの様子を具体的に紹介します。
・ペットボトルの選別
・再生ペットフレークをつくる
・リサイクルの大切さ</t>
  </si>
  <si>
    <t>地球温暖化と異常気象　ｴﾈﾙｷﾞｰの活用を考える</t>
  </si>
  <si>
    <t>（団体貸出用）地球温暖化がどうして起こるのか、そのメカニズムを分かりやすく解説した上で、温暖化防止と効果的なエネルギー獲得のための様々な方法を紹介します。同時に、この問題に大変な危機感を感じている子どもを含めた市民らが、温暖化防止に取り組んでいる姿も紹介しています。</t>
  </si>
  <si>
    <t>ダイオキシン汚染</t>
  </si>
  <si>
    <t>（団体貸出用）人類が生み出した最強の毒物、ダイオキシン類。極微量でもその毒性は強く、最近では、免疫機能や生殖機能に悪影響を及ぼす「環境ホルモン」としての作用があることも少しずつ明らかになってきました。この作品は、どのようにしたらダイオキシン汚染を防止できるのかをわかりやすく解説しています。</t>
  </si>
  <si>
    <t>未来は僕らの手に～生活と地球環境～</t>
  </si>
  <si>
    <t>（団体貸出用）アキラは小学生。「温暖化で100年後の地球はどうなる？」という宿題を出された日、神社で奇妙な一人の老人にあいました。その人は100年後の未来から来たアキラの息子だというのです。この映画は、本当に豊かな生活とは何かを問いかけ、暮らしを見直すことで、地球環境にやさしい生活があることを訴えます。</t>
  </si>
  <si>
    <t>桜映画</t>
  </si>
  <si>
    <t>素敵な宇宙船地球号　　黒サイを森に帰す日</t>
  </si>
  <si>
    <t>（団体貸出用）アフリカ・ジンバブエの農場主たちが黒サイを密猟者から守るため、自らの土地を保護区として提供しました。しかし、黒サイの角が高騰する皮肉な結果となります。</t>
  </si>
  <si>
    <t>小学校社会科環境教育ｼﾘｰｽﾞ　水は自然からのおくり物</t>
  </si>
  <si>
    <t>（団体貸出用）飲んだり使ったりする水は、直接水源地から取水し、また水道水のように浄水場を通して家庭に届けられるます。生活になくてはならない水。それが不足し汚れたりしたら大変です。水は自然からの贈り物であり、大切に使う工夫が必要です。</t>
  </si>
  <si>
    <t>素敵な宇宙船地球号　ヤングワイルドライフ・チャンピオン</t>
  </si>
  <si>
    <t>（団体貸出用）イギリスに住む１６歳のダニエルは１０年以上も蛾の生態を研究しています。また１０代の少女ふたりが野生動物保護に積極的に活動する様子も紹介します。</t>
  </si>
  <si>
    <t>素敵な宇宙船地球号　戦火を生きのびた地球最後のゴリラ</t>
  </si>
  <si>
    <t>（団体貸出用）アフリカ・ルワンダに住むマウンテンゴリラは、内戦の影響で絶滅の危機に瀕しています。村人にゴリラ保護の協力を求めるが、なかなか理解は得られません。</t>
  </si>
  <si>
    <t>素敵な宇宙船地球号　地球のエステに賭ける！</t>
  </si>
  <si>
    <t>（団体貸出用）一人のヨットマンが発案した「クリーンアップ・オーストラリア」は、今や国を挙げての一大イベントとなりました。そして、その運動は世界各国に広がりつつあります。</t>
  </si>
  <si>
    <t>素敵な宇宙船地球号　砂漠をフルーツの里に</t>
  </si>
  <si>
    <t>（団体貸出用）砂漠化が深刻なアフリカ・チャド共和国で緑化を目指す日本人の菅川さん。しかし飲み水さえ不足する状態で、木を育てるのは非常に困難なことでした。</t>
  </si>
  <si>
    <t>素敵な宇宙船地球号　アフリカ動物孤児院物語</t>
  </si>
  <si>
    <t>（団体貸出用）アフリカ・ケニアにある野生動物の孤児院が舞台。動物達を野性に戻すため、獲物の獲り方まで教えるが、動物達は野生に戻ることを怖がってしまいます。</t>
  </si>
  <si>
    <t>素敵な宇宙船地球号　イルカと暮らす楽園</t>
  </si>
  <si>
    <t>（団体貸出用）ブラジルのサントアントニオ湖に伝わる漁法は、なんと人間とイルカの共同作業。最近汚れてきた湖を掃除しようと子どもたちが呼びかけるが、大人は無反応でした。</t>
  </si>
  <si>
    <t>素敵な宇宙船地球号　干拓農地を自然の森に</t>
  </si>
  <si>
    <t>（団体貸出用）せっかくの干拓地にわざわざ水を引き、自然の森に作り変えたオランダ。しかし、野生動物に農作物を食い荒らされ、雑草が生い茂る農家は困惑します。</t>
  </si>
  <si>
    <t>素敵な宇宙船地球号　イギリスの大自然を守る</t>
  </si>
  <si>
    <t>（団体貸出用）イギリスの民間ボランティア団体「ナショナルトラスト」が海岸線等を買い取り、維持管理する活動を紹介。汚れていた海岸が次第に美しさを取り戻します。</t>
  </si>
  <si>
    <t>私にできること</t>
  </si>
  <si>
    <t>（団体貸出用）『森が燃えていました。森の生きものたちはわれ先にと逃げていきました。でもハチドリだけは行ったり来たり口ばしで、水のしずくを一滴ずつ運んでは火の上に落としていきます。動物たちがそれを見て、そんなことをしていったい何になるんだと言って笑います。ハチドリはこう答えました。私は私にできることをしているだけ―』このわずか十数行の物語が２つの違った結末を持つ物語に展開していきます。地球温暖化という地球全体の大きな問題を一人一人の小さな私たちが、自分自身の心に静かに問いかけたくなる物語です。</t>
  </si>
  <si>
    <t>スタートライン</t>
  </si>
  <si>
    <t>（団体貸出用）男性と女性がともに自由で平等な生き方をするには、男性自身がこれまでの「仕事人間の自分」や「男らしさに縛られている自分」を見直し、一人一人に合った家族や地域社会との関係を新たに築き始めることが大切です。自分自身を新たに発見した男性達が「一人の生活者として」「夫として」「職業人として」どう生きていくかを、体験を通して語っていきます。</t>
  </si>
  <si>
    <t>ぼくがおじいちゃんでおじいちゃんがぼく</t>
  </si>
  <si>
    <t>（団体貸出用）小学５年生の健児とおじいちゃんはお互いの気持ちが理解できずによくケンカをします。ある日公園のお地蔵さんの前でいつものように言い争いをしていると、お地蔵さんが突然「私の超能力でお互いの中身を入れ替えて変身させてやろう」と言いました。次の日から健児とおじいちゃんのあべこべな生活が始まります。</t>
  </si>
  <si>
    <t>林家喜久蔵師匠の高齢者交通安全物語</t>
  </si>
  <si>
    <t>（団体貸出用）高齢化社会がすすみ、高齢者の交通事故が増え続けています。高齢者はなぜ事故にあいやすいのでしょうか。高齢者の身体的・心理的な特性を具体的にとりあげながら、ラーメン屋の店主に扮した木久蔵師匠に登場してもらい、息子のきくおと一緒に交通ルールを楽しく学んでもらいます。</t>
  </si>
  <si>
    <t>不二映画㈱</t>
  </si>
  <si>
    <t>お年寄りのための防犯対策　今、高齢者が狙われている！</t>
  </si>
  <si>
    <t>アクターズファクトリー鹿児島</t>
  </si>
  <si>
    <t>陽だまりの家</t>
  </si>
  <si>
    <t>（団体貸出用）この映画は、ホームヘルパーをしている女性・奈々恵とその娘・千鶴が、色々な出会いを通して成長していく姿を描いたものです。この物語をごらんになって、「自分を認めるとは」「相手を認めるとは」「生命の尊さとは」「共生とは」などを感じていただき、そこから様々な人権問題を考えていただければ幸いです。</t>
  </si>
  <si>
    <t>誰もがいずれは高齢者～高齢者の交通事故をなくすために～</t>
  </si>
  <si>
    <t>（団体貸出用）交通事故で亡くなった方の半数は６５歳以上の高齢者です。超高齢化が進んでいる今、高齢者の交通事故をなくすことを目指して、高齢者も非高齢者も安全運転の基本を守ることの大切さを示す作品です。「高齢者になると運転にどんな変化が現れるのか？」「高齢者と非高齢者がそれぞれ注意することは？」などを事故映像・CG・実験・専門家の説明・インタビューを使って解説し、非高齢者もいずれは高齢者になることを認識し「高齢者を守る運転」をすることの大切さを訴えます。</t>
  </si>
  <si>
    <t>高齢者と仕事</t>
  </si>
  <si>
    <t>趣味のある老後</t>
  </si>
  <si>
    <t>大地震の恐怖　残された教訓</t>
  </si>
  <si>
    <t>（団体貸出用）2003年に入り震度6以上を記録した大地震はすでに6回。2003年7月の宮城県北部連続地震、9月の十勝沖地震発生直後に撮影班が現地入りし、災害地の惨状や被災者の声を取材。生々しい爪痕を伝え、大地震の恐ろしさを訴えます。専門家の分析など様々な角度からアプローチし、災害時に身を守る手段を具体的に説明します。また、阪神大震災以降、災害に強い街づくりに取り組む様々な団体を紹介し、隣近所の助け合いが災害時に人の命を救う最大の手段になることも訴えます。</t>
  </si>
  <si>
    <t>不二映画・映画社</t>
  </si>
  <si>
    <t>グリーンビューティーの自転車安全教室</t>
  </si>
  <si>
    <t>（団体貸出用）自転車は便利で楽しい乗り物だけど、ちょっとでも交通ルールを守らなかったり、無理な乗り方をすると危険な乗り物になります。急がないでゆっくり走り、心の余裕と思いやりをもった運転を心がけることが必要です。この作品はキャラクターをつかって、自転車の正しい乗り方や基本的な交通ルールを分かりやすく教え、他者及び弱者への思いやりを持って安全に自転車を利用することを訴えます。</t>
  </si>
  <si>
    <t>孫悟空の交通ルール</t>
  </si>
  <si>
    <t>（団体貸出用）孫悟空とその仲間達が、師匠の三蔵法師と一緒に、楽しく交通ルールを学ぶ教材です。クイズで修行をしながら、道路の歩き方や信号、横断歩道の渡り方などを勉強します。</t>
  </si>
  <si>
    <t>調べてみよう　ぼくのわたしのおこづかい</t>
  </si>
  <si>
    <t>（団体貸出用）子ども達にとって身近な「おこづかい」を題材に、その流通過程を分かりやすく探ります。</t>
  </si>
  <si>
    <t>絵の楽しい見方とかき方</t>
  </si>
  <si>
    <t>（団体貸出用）絵を描く見方と絵にする表し方を学び、形のとり方、明暗、構図、色彩などの効果的な構成ができるようにと意図し、一人一人が表したいと思っている主題と構想の段階の大切さを具体的に絵が進行している中で学び、併せて絵の見方、楽しみ方、大切さも楽しく学べます。</t>
  </si>
  <si>
    <t>木版画　表現のくふう</t>
  </si>
  <si>
    <t>（団体貸出用）木版画は単に描くだけでなく、彫る、刷るなど手ごたえのある活動からうまれる。図画工作の学習内容としては、その表現の世界は奥深い。このビデオは、児童が楽しくその技法を理解し、自ら表現意欲に燃えて木版画作りに取り組むことを意図して製作されたものです。</t>
  </si>
  <si>
    <t>観察して描く</t>
  </si>
  <si>
    <t>（団体貸出用）絵画の表現をとおして、美的直観力を育て、それを率直に表す能力を養うという学習指導要領のねらいに基づいて制作されたもので、自然や身の周りの美しさを一層新鮮に感じ取らせようとしたものです。</t>
  </si>
  <si>
    <t>木版画のつくり方</t>
  </si>
  <si>
    <t>オーケストラの世界</t>
  </si>
  <si>
    <t>（団体貸出用）オーケストを構成する木管楽器や金管楽器、打楽器などひとつひとつの楽器の特徴やその音色についてとらえるとともに、その組み合わせによる演奏を具体的に取り上げ説明しています。</t>
  </si>
  <si>
    <t>オーケストラ</t>
  </si>
  <si>
    <t>転失気</t>
  </si>
  <si>
    <t>（団体貸出用）あるお寺の和尚さんが、体調が優れずかかりつけの医者がやってきました。“転失気”はありますかと尋ねられた和尚は、“転失気”とは何か知りません。しかし、持ち前の強性さゆえ、知らないとは言えません。知ったかぶりをして「無い」と答えた和尚ですが、さて“転失気”とは一体なんでしょうか？</t>
  </si>
  <si>
    <t>狼森とざる森、ぬすと森</t>
  </si>
  <si>
    <t>（団体貸出用）昔、岩手山の噴火が鎮まると、すっかり灰で埋まっていた野原や丘に草木が生えだし、やがて三つの森が出来ました。一番南が狼森、その次がざる森、北のはずれがぬすと森です。この作品には、人間の営みは自然の力によって支えられていることが民話風に語られています。原作：宮沢賢治</t>
  </si>
  <si>
    <t>ちいちゃんのかげおくり</t>
  </si>
  <si>
    <t>（団体貸出用）出征する前の日、お父さんは、ちいちゃん、お兄ちゃん、お母さんを連れて先祖のお墓参りに行きました。その帰り道、青い空を見上げたお父さんは、「かげおくり」という遊びをちいちゃんに教えてくれました。「十、数える間、かげぼうしをじっと見つめるのさ。十、と言ったら空を見上げる。すると、かげぼうしがそっくり空にうつって見えるよ」とお父さんが説明しました。原作：あまんきみこ</t>
  </si>
  <si>
    <t>家なきこ</t>
  </si>
  <si>
    <t>（団体貸出用）フランス児童文学として、世界中で読み継がれてきた「家なき子」。主人公レミの貧しさ、苦しさに負けず、それをのりこえていく、たくましさと勇気とレミを取り巻く人々の善意と思いやりに感動します。原作：マロー（フランス）</t>
  </si>
  <si>
    <t>三共</t>
  </si>
  <si>
    <t>大造じいさんとガン</t>
  </si>
  <si>
    <t>（団体貸出用）動物文学に新生面を開き、数多くの名作を生んだ椋鳩十の代表作をアニメ化。今年こそガンを捕まえようと執念を燃やす、老狩人の大造じいさん。そして、ガンの仲間を率いる、誇り高いガンの頭領・残雪。大造じいさんと残雪の知恵と力をつくした戦いと、戦いを通してうまれた心のふれあいを感動的に描きます。原作：椋鳩十</t>
  </si>
  <si>
    <t>お血脈</t>
  </si>
  <si>
    <t>検索のかけ方</t>
  </si>
  <si>
    <t>個別データの表示のさせ方</t>
  </si>
  <si>
    <t>１　各列毎に検索ができます。項目の行（緑の行）の右下の▼をクリックして、検索したいものを選びます。</t>
  </si>
  <si>
    <t>２　個別データが表示されます。戻る場合には、元のワークシートを選びます。</t>
  </si>
  <si>
    <t>２　選んだ項目に適合するﾃﾞｰﾀのみを表示します。元に戻すには、（すべて）をクリックします。</t>
  </si>
  <si>
    <t>（団体貸出用）世界160カ国で翻訳出版されているファンタジーの名作『星の王子さま』を完全映像化。まるで絵本を読んでいるかのような、美しい映像と独特のファンタジー世界に引き込まれていきます。パイロットと星の王子さまの出会いから、永遠の別れまでを描いた、美しくも儚い不朽のストーリーです。原作サン＝テグジュペリ</t>
  </si>
  <si>
    <t>小さな家族　おばあちゃんがいてぼくがいた</t>
  </si>
  <si>
    <t>（団体貸出用）小春おばあちゃんは、両親を交通事故で失った孫の昭彦を引き取って暮らすことになるのだが、決してメソメソしたりしません、べたつきもしません。人間、所詮は一人で生きるもの。生きている限りは助け合い、支えあわねばならぬもの。そんな素敵な哲学と心根をもった自立したおばあちゃん。昭彦は、小春おばあちゃんとの暮らしの中で成長していきます。原作：ペーター・ヘルトリンク「おばあちゃん」　</t>
  </si>
  <si>
    <t>ヒューマンライフ・シネマ</t>
  </si>
  <si>
    <t>2010/10/10 14:46</t>
  </si>
  <si>
    <t>鮫の神楽　１巻/２巻/編集版</t>
  </si>
  <si>
    <t>（団体貸出用）「鮫の神楽」は、八戸藩の移出入港として栄えた鮫地区において、古くから伝承されてきた民族芸能です。この芸能は、明治以前に山伏の手を離れて、町民が中心となって演じてきたと考えられておりますが、舞の中で「手の使い方」「足の踏み方」が、省略されずに丁寧に伝承されてきました。
また、江戸・上方の人々との交流があったことから、歌舞伎や人形芝居などの影響を受けた演目が多数残されています。その上演方法は、歌舞伎などをそのまま上演するのではなく、山伏神楽風に再構成して独特の形を作り上げています。</t>
  </si>
  <si>
    <t>ふるさと岩手</t>
  </si>
  <si>
    <t>（団体貸出用）特性を生かした農業、海を牧場とする漁業、昔ながらの伝統工芸、若さと精気あふれる“ふるさと岩手”。美しい自然、恵まれた大地、歴史と伝統に彩られた山河、質実な人情、素朴な伝承。輝く今日は無限の未来をひらき、新しい産業、豊かな資源は古い文化を守り魅力を与えます。岩手、それは心のふるさと。</t>
  </si>
  <si>
    <t>...</t>
  </si>
  <si>
    <t>（株）ＮＨＫ東北プランニング</t>
  </si>
  <si>
    <t>共同テレビジョン  企画：貯蓄広報中央委員会</t>
  </si>
  <si>
    <t>桂福団治　手話で楽しむニッポンの民話</t>
  </si>
  <si>
    <t>（団体貸出用）鹿児島の薩摩半島と奄美大島の間に連なる９つの島々・トカラ列島。昭和６０年５月、一人の女性が島に渡りました。岩手県の大船渡市で生まれた遠藤房子さん（２７）は、国立療養所山形病院付属看護学校を卒業した後に看護婦となり東京の病院で２年間働きました。自分とは何かをもう一度見つめたいと決心した彼女は、日本青年奉仕協会が主催する１年間ボランティア計画に参加しました。</t>
  </si>
  <si>
    <t>シネジャーナル</t>
  </si>
  <si>
    <t>いのちの詩</t>
  </si>
  <si>
    <t>（団体貸出用）大分・福岡県内の重度障害者たちが出した詩集「つぶやき」同人の若者達の活動記録を通して、非行や自殺に走ろうとする若者達、そして社会の人たちに、生きることの美しさ、命の尊さを訴え、命を粗末にする今の若者達に「もてあそばないで」の詩は強い印象として残ることでしょう。</t>
  </si>
  <si>
    <t>新生映画</t>
  </si>
  <si>
    <t>障害のある人とのふれあいと人権</t>
  </si>
  <si>
    <t>（団体貸出用）バリアフリー社会を目指して、障害者にとっての４つのバリア（環境・制度・情報・意識）をなくすべく沢山の改善が行われました。しかし街で困っている障害者を見かけても、声をかけない、関わらない。そこにあるのは、無関心と同時にどう関わってよいかわからないという知識のなさが原因ともいえます。この作品は障害者自身の言葉で、どう関わって欲しいか伝えます。</t>
  </si>
  <si>
    <t>約束　アフリカ水と緑</t>
  </si>
  <si>
    <t>（団体貸出用）絵柄も色合いも穏やかで落ち着いた素晴らしい作品です。まず、アフリカの砂漠にかれない井戸を作る技術の伝授と、緑を、という日本の海外援助活動を子ども向けに紹介していることが第１点。そして、そうした話の中に登場するアキラ少年とカリム少年との美しい友情が語られる。さらに水の大切さを実感を持って教え、水と緑と自然への新たな知識を育てることに役立つ作品です。</t>
  </si>
  <si>
    <t>自転車事故　あなたも加害者に</t>
  </si>
  <si>
    <t>（団体貸出用）この作品では、被害者として考えられてきた自転車が、歩行者や自転車同士で事故を起こした場合、加害者となってしまうケースを扱います。自転車の運転で相手を傷つけないためには何が大切か、また軽車両として法が適用される自転車を安易に考えないことを訴えます。</t>
  </si>
  <si>
    <t>電話番号</t>
  </si>
  <si>
    <t>E-MAIL</t>
  </si>
  <si>
    <t>内容</t>
  </si>
  <si>
    <t>上映等時間</t>
  </si>
  <si>
    <t>制作者</t>
  </si>
  <si>
    <t>制作年度</t>
  </si>
  <si>
    <t>使用料の有無</t>
  </si>
  <si>
    <t>（団体貸出用）ここ数年、犯罪件数は著しく増加し、悪質化しています。そして社会が高齢化に向かって移行している中、その犯罪状況も大きく変化しています。特に「おれおれ詐欺」「年金詐欺」「ひったくり」「強盗」など、お年寄りが犯罪の格好のターゲットとされています。お年寄りの体力的弱さ、判断力の低下につけこんだ犯罪が増えてきているのが現状なのです。こういったお年寄りを狙う悪質な犯罪被害にあわないためにはどうしたらいいのでしょう。毎日の生活の中からもう一度振り返ってみることが大切です。何よりもお年寄りを守るのは、お年寄</t>
  </si>
  <si>
    <t>（団体貸出用）ある中学校、昼休みの教室。ひとりの生徒、彗佳（すいか）はふらふらと窓の方へ向かい、「これでやっと地獄から開放される」彗佳はつぶやきながら落ちていきます。病院の一室で彗佳は、呼吸器が取り付けられたくさんの機械に囲まれて眠るもう一人の自分を見ます。彗佳は誰にも見えない幽体となって浮遊していました。幽体となった彗佳は、この事件で騒然としている学校へ行き、人生や学校生活、友達や家族のことを振り返ります。そして彗佳の回想を通して、どうして彗佳が教室の窓から飛び降りなければならなくなったかが次第に明らか</t>
  </si>
  <si>
    <t>大船渡市</t>
  </si>
  <si>
    <t>現代的課題 - 子育て・家庭教育</t>
  </si>
  <si>
    <t>現代的課題 - 環境・自然保護</t>
  </si>
  <si>
    <t>現代的課題 - 高齢化・介護・福祉</t>
  </si>
  <si>
    <t>教養・文化 - 美術・工芸</t>
  </si>
  <si>
    <t>現代的課題 - まちづくり</t>
  </si>
  <si>
    <t>学術一般 - 自然・動植物</t>
  </si>
  <si>
    <t>スポーツ・健康 - 登山・野外活動</t>
  </si>
  <si>
    <t>スポーツ・健康 - レクリエーション</t>
  </si>
  <si>
    <t>現代的課題 - 男女共同参画</t>
  </si>
  <si>
    <t>現代的課題 - ＮＰＯ・ボランティア</t>
  </si>
  <si>
    <t>学術一般 - 歴史・地理・民俗</t>
  </si>
  <si>
    <t>スポーツ・健康 - その他</t>
  </si>
  <si>
    <t>教養・文化 - その他</t>
  </si>
  <si>
    <t>学術一般 - 心理・哲学・法律</t>
  </si>
  <si>
    <t>教養・文化 - 音楽</t>
  </si>
  <si>
    <t>教養・文化 - 舞踏・演劇</t>
  </si>
  <si>
    <t>スポーツ・健康 - 健康・予防</t>
  </si>
  <si>
    <t>スポーツ・健康 - マラソン・陸上</t>
  </si>
  <si>
    <t>スポーツ・健康 - スキー・スケート</t>
  </si>
  <si>
    <t>教養・文化 - 郷土芸能</t>
  </si>
  <si>
    <t>ビジネスライフ - 産業振興</t>
  </si>
  <si>
    <t>学術一般 - 医学・薬学</t>
  </si>
  <si>
    <t>スポーツ・健康 - 武道</t>
  </si>
  <si>
    <t>スポーツ・健康 - 水泳</t>
  </si>
  <si>
    <t>パソコン - パソコン</t>
  </si>
  <si>
    <t>ビジネスライフ - 経営管理</t>
  </si>
  <si>
    <t>更新</t>
  </si>
  <si>
    <t>無料</t>
  </si>
  <si>
    <t>学術一般 - その他</t>
  </si>
  <si>
    <t>教養・文化 - 料理・お茶・お花・書道</t>
  </si>
  <si>
    <t>スポーツ・健康 - 球技</t>
  </si>
  <si>
    <t>ビジネスライフ - 農林水産</t>
  </si>
  <si>
    <t>学術一般 - 教育</t>
  </si>
  <si>
    <t>現代的課題 - 語学・国際理解</t>
  </si>
  <si>
    <t>教養・文化 - 文学</t>
  </si>
  <si>
    <t>ビジネスライフ - その他</t>
  </si>
  <si>
    <t>（団体貸出用）赤ちゃんは胎児の頃から驚くほどの素晴らしい能力を持っており、より良い母子の相互関係によって健やかに花開いていきます。その様子を特殊映像を交えて描きながら、赤ちゃんの生命の素晴らしさと母子相互作用の大切さを、これから母親になる全女性に理解していただきます。</t>
  </si>
  <si>
    <t>相手の身になって</t>
  </si>
  <si>
    <t>（団体貸出用）私たちの社会は様々な人間関係で成り立っています。この人間関係をスムーズなものにすることによって、個人の生活はより充実したものになるでしょう。そのためには、相手に対する思いやりの心とともに、相手の立場になって物事を考える心の余裕をもつことが必要なのではないでしょうか。この点を私たちの生活の実際を通して見直してみます。</t>
  </si>
  <si>
    <t>明日をつくる若者達</t>
  </si>
  <si>
    <t>（団体貸出用）年少指導者が少年団体活動で果たす役割はきわめて大きい。この映画は、子ども会を例に一つの事業を実現していく過程の中で、ジュニアリーダーがどう関わりあっていったらよいかという問題を具体的に描いた作品です。</t>
  </si>
  <si>
    <t>幼児の心をはぐくむ</t>
  </si>
  <si>
    <t>（団体貸出用）幼児の行動をじっと見つめていると、彼等の心が見えてくる、その努力が子どもの心を育みます。幼児期の１～２歳に焦点を絞り、親と子をドキュメントする中で、子どもに接する適切な態度を考え、子どもの健全な育成に役立てたい作品です。</t>
  </si>
  <si>
    <t>親の知らない世界</t>
  </si>
  <si>
    <t>（団体貸出用）</t>
  </si>
  <si>
    <t>親の扶養を考える</t>
  </si>
  <si>
    <t>母さんは歌ったよ</t>
  </si>
  <si>
    <t>（団体貸出用）子狐のランボーは森の仲間達から厄介者扱いされています。悪さばかりして、みんなに迷惑をかけるからです。今日も湖で楽しそうに遊んでいるポップとラックから丸太舟を取り上げ、さんざん乗り回したあげく壊してしまいました。でも、そんなランボーにも本当は優しい心があるのです・・・。</t>
  </si>
  <si>
    <t>坊っちゃん</t>
  </si>
  <si>
    <t>父ちゃんと僕たちのスクラム</t>
  </si>
  <si>
    <t>（団体貸出用）母親を事故で亡くした子ども達と、長距離トラックの運転手を辞めた父親が、地方に転居して新しい生活を始めました。けなげな子ども達と、明るくたくましく育って欲しいと願う父親が、様々な事件にぶつかりながら家族の絆を再確認していくドラマです。</t>
  </si>
  <si>
    <t>新ちゃんが泣いた</t>
  </si>
  <si>
    <t>（団体貸出用）四肢性マヒという障害のため、病院の設備が整った浜なす学園に行っていた新ちゃん（土田新一）が４年ぶりで家に帰ってきました。幼馴染のツヨシはこの日を一日千秋の思いで待っていたのです。田上小学校５年生になった新一はツヨシと同じ２組に編入されたが、彼の行く手には様々な困難が待ち受けていました。</t>
  </si>
  <si>
    <t>いじめはｾﾞｯﾀｲわるい！</t>
  </si>
  <si>
    <t>（団体貸出用）小学校３年生の健一は友だち３人からいじめられていました。その中の浩なんて大の仲良しだったはずなのに･･･。
学校の帰り道、健一の前にひとりの中学生が現れます。洋介と名乗るその中学生は、自分も小学生の頃からいじめられていたという。
洋介の助言により健一のいじめはなくなったが、今度は浩がいじめの標的にされているのに遭遇。知らん振りして通りすぎようとしたその時、洋介が健一を怒鳴りつけました。
悩んだ末に、健一がとった行動とは？謎の中学生「洋介」の正体とは？</t>
  </si>
  <si>
    <t>小さな勇気の物語</t>
  </si>
  <si>
    <t>（団体貸出用）この映画は、科学者たちの報告を集大成した書物『広島・長崎の原爆災害』に基づき、あくまでも科学的な視点から原子爆弾被爆の総合像を描こうとした記録映画です。</t>
  </si>
  <si>
    <t>日本の歴史の流れ</t>
  </si>
  <si>
    <t>（団体貸出用）縄文時代から現代までの悠々たる日本歴史を、映画ではじめて通史としてとらえた。文化史の側面を中心に現在に残る美術品・建築・伝統・芸能などを日本各地にたずねて描きます。</t>
  </si>
  <si>
    <t>2010/10/10 14:52</t>
  </si>
  <si>
    <t>いじめをなくす～親の役割と責</t>
  </si>
  <si>
    <t>（団体貸出用）いじめの典型的な実例を追いながら、いじめの根底にある現代の子どもたちの心の問題点を描きます。あわせて、いじめを防ぎ、解決するには学校と家庭の連携、信頼関係の確立がいかに大切であるかを訴えます。</t>
  </si>
  <si>
    <t>ハクちゃん行進曲</t>
  </si>
  <si>
    <t>（団体貸出用）宮城県蔵王町の自然の中で、大阪の小学生と秋田犬「ハク」と心温まる交流。都会の子どもと田舎の子供たちとの素晴らしい友情。そして、人間と動物の愛のドラマが大きく育ちます。</t>
  </si>
  <si>
    <t>共和</t>
  </si>
  <si>
    <t>あの雲に歌おう</t>
  </si>
  <si>
    <t>（団体貸出用）神奈川県・丹沢の山なみに抱かれた静かな山村。そこでは巨大なダムの建設が進んでいます。水清きふるさとを見つめ続けてきた、一人暮らしのおばあさん。その熱い思いを受けついでいこうとする子ども達。世代を超えた心温まる交流を通して、人間と自然への限りない愛の心を伝えます。</t>
  </si>
  <si>
    <t>君は素晴らしい</t>
  </si>
  <si>
    <t>（団体貸出用）厳然と横たわる学歴社会の中で、落ち込み、自信を失いがちな我が子に「君は素晴らしい」と、その能力を引き出し、勇気を与えたオヤジ（大工さん）の実話の物語です。利のみにさとく、ずるがしこい人間が増えている今、人間が人間らしく真摯に純粋に生きることの素晴らしさ、そして、幸せとは何かということをこのすがすがしいドラマの中から考えてみたいのです。</t>
  </si>
  <si>
    <t>エチオピアから天使がやって</t>
  </si>
  <si>
    <t>（団体貸出用）エチオピアから日本へやってきた女子留学生と、人生の晩年を迎えた老人、そして、その家族のかかわりを通して、家族の絆とは何か、人間として生きる喜びは何かを問いかけています。</t>
  </si>
  <si>
    <t>シネ・ジャーナル</t>
  </si>
  <si>
    <t>子だぬき愛情ものがたり</t>
  </si>
  <si>
    <t>（団体貸出用）山道で自動車にはねられ、大ケガをした野生の子だぬきを救った長距離トラックの運転手と、獣医の心温まるエピソードのです。生き物に対する優しい心の大切さ、人間と動物が共存共栄していくことの重要さ、そして約束を守ることがいかに貴重な行為であるのか、といったことをドラマの中で訴えます。</t>
  </si>
  <si>
    <t>ぼくの熊おじさん</t>
  </si>
  <si>
    <t>（団体貸出用）音楽好きの焼き芋屋さんが内気な少年の心を大きく変えました。家庭や学校では学び得なかった町のおじさんの素晴らしい人生指南。涙と笑いが渦巻く楽しいドラマです。体と本音をぶつけ合う中で、少年は積極的な生き方を見につけ、豊かな心を培っていきます。</t>
  </si>
  <si>
    <t>がんばれ聴導犬タロー</t>
  </si>
  <si>
    <t>（団体貸出用）ある一人のワンパク少年が、可愛がっていた犬がきっかけで、手話を習いボランティア活動を続ける青年と耳の不自由な障害者の母親と知り合いました。少年はこの人たちとの触れ合いを通して、次第に他人の心の痛みを知り、奉仕の素晴らしさに心を動かしていきます。そして、自分が大事にしている愛犬を聴導犬として、耳の不自由な障害者の母親に贈ろうと決心します。</t>
  </si>
  <si>
    <t>はとよひろしまの空を</t>
  </si>
  <si>
    <t>（団体貸出用）１９４５年、夏。空襲による戦火が日本の全土に広がっていた頃のことです。広島で母親と二人暮しのアキラ少年は、五羽の伝書鳩の親子を飼っており、一番幼いメスのミチルをとりわけ可愛がっていました。焼け野原となった町を必死で生き抜こうとした鳩の姿を通して、命とは、平和とは何かを問いかけます。</t>
  </si>
  <si>
    <t>道徳ドキュメント①～③</t>
  </si>
  <si>
    <t>いのち</t>
  </si>
  <si>
    <t>（団体貸出用）事故によって親友を失った少女の悲しみを通じて、「いのち」の尊さ、「生きること」の重みを訴えるとともに、人は自らが社会を構成する一員であり、多くのつながりによって存在しているという事実に気づかせることを狙いとします。</t>
  </si>
  <si>
    <t>がんばれまあちゃん</t>
  </si>
  <si>
    <t>（団体貸出用）生まれつき耳が聞こえなく、話も出来ない５歳のまあちゃんが、障害にぶつかりながら温かな家庭に見守られて成長していく姿を、姉・かよの目を通して語られていきます。</t>
  </si>
  <si>
    <t>水色のハンカチーフ</t>
  </si>
  <si>
    <t>（団体貸出用）つい衝動に駆られて物を盗ってしまった一人の少女の心の葛藤を通して、それがどれほど家族や先生の信頼を裏切り、自分自身が苦しむことになるかを描写し、そうした中から主人公が人間としての望ましいあり方に気づいていく姿を描きました。</t>
  </si>
  <si>
    <t>学校生活を快適にすごすためのルール</t>
  </si>
  <si>
    <t>（団体貸出用）ささいな「いじめ」や「暴力」によってもデリケートな子どもは傷つき、学習意欲をなくします。ともすれば、大きなものに発展しかねません。子どもたちのちょっとした気づかいで、荒れる心を修復できます。</t>
  </si>
  <si>
    <t>㈱教配</t>
  </si>
  <si>
    <t>中学生のいじめを考える　被害者・加害者・観衆・傍観者</t>
  </si>
  <si>
    <t>（団体貸出用）いじめの四重構造、「被害者」「加害者」「観衆」「傍観者」。そのどこかに自分はいないか。どうして自分たちはそういう行動をとってしまうのか。しかし、その自分たちの行動は、他人の人権を踏みにじっていることになるのではないか。子どもたちにこれらの問題を分かりやすく提起することで、いじめの要因と構造を自覚させ、人権を考える契機を与えます。</t>
  </si>
  <si>
    <t>名前・・・それは燃えるいのち</t>
  </si>
  <si>
    <t>（団体貸出用）新学期。４年３組の新しい担任になったのは姜明子（カン　ミョンジャ）先生でした。クラスの中でよりかと平吉は宿命のケンカ友だち。名前のことでケンカになったよりかと平吉に姜先生は宿題を出します。「自分の名前のことを調べてみんなの前で発表してください」。翌日、みんなの前で発表する二人の顔は輝いていました。名前に込められた思いに気づいたとき、ひとりひとりの命の大切さ、ひとりひとりの違いの素晴らしさが見えてきました。</t>
  </si>
  <si>
    <t>ボクの犬小屋日記</t>
  </si>
  <si>
    <t>（団体貸出用）現代社会で生きていくためには、計画的にお金をつかう能力はとても重要ですが、それ以上に求められるのは様々なことにチャレンジする精神です。ただし、チャレンジには失敗がつき物です。重要なのは、失敗から何を学べるかということです。つまり自分の頭で考え実践していく力をいかに培っていけるかということです。普段何気なくつかっているお金を見つめなおすと同時に、子どもたちが自立して生きていくための一助になればと考えます。</t>
  </si>
  <si>
    <t>心のキャッチボール</t>
  </si>
  <si>
    <t>(団体貸出用）社会とのつながりの中で「現実」や「夢」とどのように向き合って生きていけばよいのかに戸惑う中学生の姿が描かれています。</t>
  </si>
  <si>
    <t>いつも一緒に</t>
  </si>
  <si>
    <t>（団体貸出用）心ならずとも、いじめる側にまわってしまった私。いけないと気づいた時、彼女はどうしたか―。ふとしたことから壊れた情・・・。そこに起こった二人の中学生の心の動き・反省・動揺を描き、それを通して心から信頼できる友達を持つことの大切さや友情を育てていくことの大切さを考えます。</t>
  </si>
  <si>
    <t>東映株式会社</t>
  </si>
  <si>
    <t>風の旅人</t>
  </si>
  <si>
    <t>（団体貸出用）宇都宮辰載くんがベッド式車椅子のまま天国に旅立って１６年経ちました。今も天使たちに車椅子を押してもらって、あちこち駆けめぐっているのかなあ。彼は私より１０歳ほど若いが、間違いなく私の師匠でした。どれほど生き方の幅を広げてもらった事だろうか。「地球上の６０億の人間は全て繋がっている。」「ほんとうの自立とは、他者の力をどれだけ借りられるか、にかかっている。」これらは彼の口癖でした。今では遺言のように思えてなりません。</t>
  </si>
  <si>
    <t>生きてます、１５歳。</t>
  </si>
  <si>
    <t>（団体貸出用）美由紀はわずか５００グラムという未熟児で生まれました。美由紀はいくつもの病気からは回復しましたが、未熟児網膜症のため視力を失ってしまいます。全盲の少女と、自立を想い厳しく育てる母との深い愛情を描いたこの作品は、観るもの心を強烈に揺さぶります。</t>
  </si>
  <si>
    <t>きいちゃん</t>
  </si>
  <si>
    <t>（団体貸出用）原作者の実体験をもとに描かれた作品です。主人公・きいちゃんは、身体に障害があっても前向きにひたむきに生きています。好きなことを見つけてそれを生涯の仕事にすること、懸命になって一つの事をやり遂げること。どちらも人として生きていく原点かもしれません。きいちゃんは、お姉さんの結婚祝いとして手作りの浴衣をプレゼントするために、寝る間も惜しんで一人で縫い上げます。</t>
  </si>
  <si>
    <t>ぼくの青空</t>
  </si>
  <si>
    <t>（団体貸出用）どんなにつらくとも生きることをあきらめない！難病と戦う主人公・義人の心からの叫びが、命の尊さ、大切さを訴えます。</t>
  </si>
  <si>
    <t>そこに愛</t>
  </si>
  <si>
    <t>（団体貸出用）目に見えるものだけに執着し、モノとカネだけが万能の世相。本当は目に見えないものにこそ、得ることの出来ない、とてもたいせつなものがあるはずなのに。人と自然との深いかかわり。育み慈しむこころ。永遠の愛。この映画は、田舎暮らしの祖父と都会育ちの孫との心の交情を通して、そこにこそ愛があるということを、哀愁を込めてしみじみと描いた家族愛の物語です。</t>
  </si>
  <si>
    <t>ほのぼの交流日記</t>
  </si>
  <si>
    <t>（団体貸出用）幼児期の体験は子どもの心の成長に大きな影響を与えます。お年寄りとのふれあいも貴重な体験の一つです。この作品は保育園児たちが特別養護老人ホームのお年寄りとの交流を通していろいろなことを感じ、学び、「思いやり」「気遣い」などの優しい気持ちを自然に身につけていく姿を追ったものです。</t>
  </si>
  <si>
    <t>腕白たちの宝もの</t>
  </si>
  <si>
    <t>（団体貸出用）ワンパク少年達が、親達の生き方から愛情を、友達との付き合いから友情の大切さを、そして地域の人たちから人情を学び、大きく成長していく姿を描きます。こんな学校、こんな友達、こんな親子、こんな街にしていくことを願って―。</t>
  </si>
  <si>
    <t>心をむすぶ愛のハーネス</t>
  </si>
  <si>
    <t>（団体貸出用）全盲の小百合さんと盲導犬カンナが５キロのロードレースに挑戦。みごと「走りぬいた」ことで多くの人々に勇樹と希望を与えました。この感動をドラマで全国の人々に伝えたい！</t>
  </si>
  <si>
    <t>八重ちゃんのフライパン日記</t>
  </si>
  <si>
    <t>（団体貸出用）小学４年生の八重ちゃんは、小さな時にお母さんを亡くし、お父さんとおばあさんの３人暮らしです。この作品は、八重ちゃんが、毎日の生活をつづった日記をもとにストーリーを構成したもので、母親のいない３人の家族が、力を合わせて明るく行きぬく姿を通して、今、最も必要とされている家族の結びつきの大切さを浮かび上がらせようとしたものです。</t>
  </si>
  <si>
    <t>ミルクとチョコと七人の天使たち</t>
  </si>
  <si>
    <t>（団体貸出用）登校の途中、捨てられた２匹の子犬に出会った女の子たち。家庭の事情で飼えないために、クラスの仲間に呼びかけて「もらい手捜索隊」を結成します。“もしも飼い主が見つからないと、保健所に行かなければなりません・・・誰か犬の命を救って！”２匹の子犬の命を守るために、現代っ子天使たちは立ち上がります。</t>
  </si>
  <si>
    <t>新映</t>
  </si>
  <si>
    <t>ごんたと呼ばれた犬</t>
  </si>
  <si>
    <t>（団体貸出用）金沢一家は、火事の為飼い犬を見失ってしまいます。しかし、少年の非常な努力の末飼い犬は発見されますが･･･。その時飼い犬は他人の犬として、長い間やさしく育てられていました。この映画は、ペットをめぐって起きた事実とエピソードを組み合わせた、人間と愛犬の愛と感動の物語です。</t>
  </si>
  <si>
    <t>明日に生きる</t>
  </si>
  <si>
    <t>（団体貸出用）生まれながら重度障害を持った車椅子の青年が、恋人や家族や職場の人たちの愛を支えに障害を克服し、社会の荒波の中で勇気をもって苦難と戦い、唯一動く左手一本で社会復帰したくましく生きる姿を描いた青春ドラマです。</t>
  </si>
  <si>
    <t>あしたの空は青い空</t>
  </si>
  <si>
    <t>（団体貸出用）あたしはね、花のお江戸は浅草の伝法院で産湯を使ったチャキチャキの江戸っ子だよ！！障害にもめげず、書の道ひとすじに明るくがんばりぬく少女の物語です。書家である井村香千（千恵子さん）の少女時代の思い出の記「がんばれ、ろくしん先生」を映画化したもの。手足も言葉も不自由な先天性脳性小児マヒの少女が障害にも負けず元気に明るく成長していく姿を描いています。</t>
  </si>
  <si>
    <t>まぼろしの４番バッター</t>
  </si>
  <si>
    <t>（団体貸出用）天真爛漫な町医者の父と子の織り成す、おおらかな愛情と心温まる触れ合いをユーモアたっぷりに描きました。そこから、物の豊富な時代における人間の生き方、心の大切さを考えます。</t>
  </si>
  <si>
    <t>がんばれたえちゃん</t>
  </si>
  <si>
    <t>(団体貸出用）ここは木曽のある貧しい農家。父親が死んで、子守に出されることになった主人公たえは、母親と小さな弟・太一に見送られ、立派な農家の谷正家に奉公にでます。つらい毎日にたえはくじけず明るく頑張りました。「おら、どんなにつらくても、ひねくれもんにはなりたくねえ」朝もやの中でたえは、境遇が似ていると感じた木曽馬フジに、こう語りました。</t>
  </si>
  <si>
    <t>ぬくもりの彩</t>
  </si>
  <si>
    <t>（団体貸出用）この作品は、突然障害を持った高齢者との同居を余儀なくされた家族が、同和地区に住む青年との出会いをきっかけに、それぞれが同和地区に対する差別意識の誤りに気づきます。また、高齢者をめぐる様々な問題について考え、人を思いやる心や家族のぬくもりを取り戻していく「心の変化」を描いた作品です。全てに人の人権が尊重され、差別のない明るい社会を築くために、私達に何が出来るか考えさせます。</t>
  </si>
  <si>
    <t>身障犬ギブのおくりもの</t>
  </si>
  <si>
    <t>（団体貸出用）生まれつき右の前足が不自由なラブラドールの子犬ギブ。小学４年生の森口咲は、自分が面倒を見るという約束でその犬を飼うことになりました。咲は周囲の人々に支えられ、人とのかかわりの大切さ、命に関わる責任、感謝の気持ちを知る事で「命」が与えてくれる贈り物の大切さに気づいていきます。</t>
  </si>
  <si>
    <t>走れタンコロひかりのなかへ</t>
  </si>
  <si>
    <t>（団体貸出用）小学校６年生の仁田友彦は、拡張型心筋症という難病にかかっています。そんな友彦の楽しみは眼下に広がる江ノ電を眺めることでした。ある日、病院に難病の子ども達の夢をかなえる『夢の応援団』の幹事と名乗る女性が現れたのです。「一度江ノ電を運転してみたい」という友彦の願いを聞き、夢の実現に向けて動きはじめました。</t>
  </si>
  <si>
    <t>はげ</t>
  </si>
  <si>
    <t>（団体貸出用）小学校1年生の泉は、病気のために、頭がまあるくはげています。けれども、クラスのみんなは、髪の毛のことについて誰も何も言わないので泉はとてもうれかったのです。しかし、ある日の昼休み2年生の男の子に「ハーゲちゃん」とはやし立てられ泉は泣いてしまいます。
これは、八戸市立明治小学校1年の岩澤泉さんの作文が原作となっています。</t>
  </si>
  <si>
    <t>いのちのあさがお</t>
  </si>
  <si>
    <t>（団体貸出用）実話に基づくこの映画は、急性白血病のため7歳で亡くなった新潟県中条町の丹後光祐くんと家族の愛情物語です。光祐くんが3ヶ月間だけ通った小学校で大切に育てていた朝顔の種を、その後母まみ子さんが毎年咲かせました。年々増えていく種を「命のアサガオ」として配った行為は、子供たちの支持を集め新潟県下に広がっていきました。</t>
  </si>
  <si>
    <t>金色のクジラ</t>
  </si>
  <si>
    <t>（団体貸出用）「まってろよ！ゆういち！今助けてやるからな」そう言って兄は手術室に入っていきます。白血病の弟のために、自分の骨髄を差し出したツ兄トムくんの、愛と勇気、家族愛と友情の物語をファンタスティックに謳いあげたいと思います。</t>
  </si>
  <si>
    <t>ふれあいを大切にﾋﾞﾃﾞｵｼﾘｰｽﾞ　いのちの授業900日</t>
  </si>
  <si>
    <t>種別</t>
  </si>
  <si>
    <t>教材名</t>
  </si>
  <si>
    <t>教材の内容</t>
  </si>
  <si>
    <t>上映時間等</t>
  </si>
  <si>
    <t>制作</t>
  </si>
  <si>
    <t>制作者</t>
  </si>
  <si>
    <t>申込先</t>
  </si>
  <si>
    <t>E-MAIL</t>
  </si>
  <si>
    <t>使用料の有無</t>
  </si>
  <si>
    <t>情報更新年月日</t>
  </si>
  <si>
    <t>（団体貸出用）１９９７年７月、モズというメスのニホンザルが死んだ。２６年の生涯でした。モズは生まれながらにして四肢に障害をもっていました。この映画は、ハンディを負った一頭のメスザルの生涯の記録です。語られることは、ニホンザルの生態であり、家族の絆であり生きものと人間の有り様です。が、しかし、それにも増して私たちは、モズというサルがいたことを忘れてはならないと思うからです。</t>
  </si>
  <si>
    <t>土の世界から</t>
  </si>
  <si>
    <t>（団体貸出用）私たち生き物は、土から生まれ土に帰るものであることを、科学の眼で読み解いたのがこの作品です。土の中にいかに多様な生き物がいるか。顕微鏡映像は普段は暗いところに棲む小さな生き物達に光をあて、美しく浮かび上がらせます。このような土の様子を知れば、誰もが土に親しみを感じ、土を生かすことの大切さを実感できるようになるでしょう。</t>
  </si>
  <si>
    <t>知床　海・川・森の物語</t>
  </si>
  <si>
    <t>（団体貸出用）２００５年、日本で３番目の世界遺産に登録された知床。流氷が押し寄せる海岸線、１５００ｍ級の火山郡、知床連山、山々を覆う豊かな森など、知床には、原生的な自然環境の中で多様な動植物が生息・生育する貴重な世界が存在します。
海・川・森の生き物がダイナミックに関わりあう知床の複合生態系･･･。知床を科学的に見つめ、具体的な特徴を解説しながら、大自然の不思議な生態系に迫ります。</t>
  </si>
  <si>
    <t>学年別・環境教育ｼﾘｰｽﾞ　ホタルが育つ水</t>
  </si>
  <si>
    <t>（団体貸出用）ホタルをたくさん飼っているおじさんに、ホタルの育ち方と一緒に、昔ホタルがたくさん住んでいた川を教わります。しかし今ではホタルはいなくなっています。その理由を調べるために色々な川に行ってみました。そこで見たものは、人間が汚したためにホタルの餌になる貝が住めなくなった川でした。</t>
  </si>
  <si>
    <t>冬のころ</t>
  </si>
  <si>
    <t>（団体貸出用）冬、野原や林に出掛けると昆虫たちの様々な冬越しの姿が発見できます。彼らは意外なところで、意外な形で行き続けています。その様子を児童の野外観察を通して描き、意欲をもって自然に接しようという心を育てます。</t>
  </si>
  <si>
    <t>（団体貸出用）木こりの子ども・グスコーブドリと妹・ネリは、森の中で幸せな生活を送っています。しかしある年、冷害が襲い飢餓に見舞われます。父と母は家を出て行ってしまい、妹のネリも見知らぬ人に連れ去られて行きます。原作/宮沢賢治</t>
  </si>
  <si>
    <t>クリスマスキャロル</t>
  </si>
  <si>
    <t>（団体貸出用）冷酷でけちん坊なスクルージ老人が、クリスマスの日に夢の中で、幽霊たちから過去・現在・未来に渡る自分の姿を見せられて、優しい心を取り戻し人間性に目覚めていくという物語です。</t>
  </si>
  <si>
    <t>五井先生と太郎</t>
  </si>
  <si>
    <t>（団体貸出用）太郎の担任・五井先生は、クラスの中でもなぜか太郎だけを「太郎、太郎」と呼び捨てにしていました。「何で僕だけ呼び捨てなんだ！」と面白くない気持ちでいた太郎は、先生の呼びかけに耳をふさぎます。冬休みが明けると、クラスのみんなは、丈夫そうだった五井先生が突然入院してしまった事を知る･･･。この作品は、過去の実話をもとに、脚色を加え制作されたものです。</t>
  </si>
  <si>
    <t>楽しいムーミン一家第３話　浜で見つけた難破船</t>
  </si>
  <si>
    <t>（団体貸出用）なぜかムーミンパパもスノークもヘムレンさんも、自信をなくして落ち込んでいます。ムーミンとスナフキンは探検に出かけ、浜に打ち上げられた難破船を見つけました。修理すれば、また海の上を走れそうなので、みんなで修理することになりました。どうやらおとなは修理をしているうちに自信を取り戻したようです。</t>
  </si>
  <si>
    <t>楽しいムーミン一家第５話　ニョロニョロの秘密</t>
  </si>
  <si>
    <t>（団体貸出用）ニョロニョロ島に来たムーミンたちは、嵐にあい、島に泊まることになりました。嵐が去ったニョロニョロ島に青白い光が差し、ヘムレンさんが盗んだ気圧計を取り戻すために数え切れないほどのニョロニョロがムーミンたちのいるテントにやって来ました。ムーミンは気圧計を返そうとテントを出て行きました。ムーミンはどうなってしまうのでしょう…？</t>
  </si>
  <si>
    <t>手塚治虫ワールド　雨降り小僧</t>
  </si>
  <si>
    <t>（団体貸出用）モウ太は、父が教師を勤める奥沢村の分校に通う中学生。月に一度、街の本校に行くたびに大喧嘩をして帰ってくる。そんなある日、モウ太は傘の妖怪・雨ふり小僧と出会った。雨ふり小僧はモウ太の履いている新品の雨靴がすっかり気に入ってしまった。モウ太は３つの願いを叶えたら雨靴をあげると約束をするが･･･。愛らしい妖怪と少年の出会いを描く、日本情緒あふれるアニメです。</t>
  </si>
  <si>
    <t>手塚治虫ワールド　山太郎かえる</t>
  </si>
  <si>
    <t>（団体貸出用）両親を失い人間に拾われたクマの山太郎は、目の前を走る蒸気機関車のしい六（Ｃ６２）と仲良くなり、やがて汽笛のように吠えるようになる。鎖で繋がれていた山太郎は、しい六に励まされ自由への道を踏み出そうとするが･･･。１頭のクマと優しい蒸気機関車の心の絆が全編を貫き、力強い自由への賛歌が描かれた、心優しいアニメです。</t>
  </si>
  <si>
    <t>人形アニメ　わらしべ長者</t>
  </si>
  <si>
    <t>（団体貸出用）ある日、乙丸が一匹のあぶをわらにしばって歩いていると、そばを通りかかった若宮が、そのあぶの止まったわらを欲しがりました。そこで、乙丸はそのわらを若宮にあげ、お礼としてみかんを３つもらいました。さらに、乙丸はみかんを持って歩いていると、のどがかわいてくるしんでいる旅の女の人に出会います。持っていたみかんを差し出した乙丸は、きれいな反物をお礼としてもらう・・・。</t>
  </si>
  <si>
    <t>ねずみくんのきもち</t>
  </si>
  <si>
    <t>（団体貸出用）ロングセラーのねずみくんの絵本シリーズの中の「ねずみくんのきもち」を映像化しました。いじめやコンプレックス、自然とのつながりなどの大切なテーマを、ねずみくんと一緒に学べる楽しいアニメーションです。一人一人が大切な存在であるということに気付き、共に生きていることを感じられることを願って製作しました。</t>
  </si>
  <si>
    <t>はだしのケン①②</t>
  </si>
  <si>
    <t>（団体貸出用）１０００万部を超えるベストセラーをビデオ化しました。原爆投下によって全てが破壊された広島で、力強く生きる少年の愛と勇気の物語です。</t>
  </si>
  <si>
    <t>ふるさと―JAPAN―</t>
  </si>
  <si>
    <t>（団体貸出用）昭和３１年敗戦から１０年が経ち、日本が貧しさから脱却し再び国際社会への仲間入りを果たそうとしていた頃、東京の下町で日本人の心のふるさとともいえる”童謡”を歌い継いでいこうとした先生と子どもたちがいた―音楽とアニメの融合を目指したこの作品は、日本有数の児童合唱団による「故郷」「赤とんぼ」「浜辺の歌」「月の砂漠」の合唱を採用。盲目のテノール歌手新垣勉「荒城の月」と挿入歌でもある美空ひばりの「東京キッド」など音楽にも注目です。</t>
  </si>
  <si>
    <t>星の王子さま　Le　Petit　Prince</t>
  </si>
  <si>
    <t>１　個別表示させたいデータの番号を選んで、最初の行にあるボタンをクリックします。</t>
  </si>
  <si>
    <t>（団体貸出用）母をなくした少年と山犬の愛情。その強い絆は、純朴さと鋭さゆえに、見るものの心を強烈に揺さぶります。南アルプスの美しい自然を背景に、友情の尊さをさわやかに描き出しました。原作/椋鳩十「アルプスの猛犬」より</t>
  </si>
  <si>
    <t>奥の細道の世界</t>
  </si>
  <si>
    <t>（団体貸出用）松尾芭蕉の数多くの作品の中でも、最高傑作の一つに数えられる『奥の細道』。東北・北陸への旅を題材にしたこの作品で、彼の描こうとしたものは…？</t>
  </si>
  <si>
    <t>小学校道徳　こぎつねコンとこだぬきポン</t>
  </si>
  <si>
    <t>（団体貸出用）「ともだちってなあに？」「いっしょにあそぶひとのこと」「どこにいるの？」聞かれて、かあさんきつねは困りました。つばき山には、コンの一家以外にきつねは誰も住んでいないのです。</t>
  </si>
  <si>
    <t>からすのパンやさん</t>
  </si>
  <si>
    <t>（団体貸出用）いずみが森のからすのパン屋さん。とんかちパンにかえるパン、バナナパンにきょうりゅうパン。おもしろくて素敵なパンをどっさり焼きました。するとそのパンは町中の子どもに大評判！大人たちも何事かと掛け出して、パン屋さんの店の前は大騒ぎになってしまいます。</t>
  </si>
  <si>
    <t>雨ぼうずピッチャン</t>
  </si>
  <si>
    <t>（団体貸出用）びしょびしょ丘に住む雨ぼうずのピッチャンは、いたずらが大好き！久しぶりに大暴れしたくなったピッチャンは、相棒の雲スケとぞくぞく村でいたずら三昧。ところが、怒った魔女のオバタンやグー・スー・ピーがピッチャンの頭のアンテナをオンブオバケガムで封じてしまい、ピッチャンは大ピンチ。大人気の名作絵本がアニメとなって登場しました。</t>
  </si>
  <si>
    <t>かえだま日曜日</t>
  </si>
  <si>
    <t>（団体貸出用）ふとしたことから、いとこの勇介の替え玉として駅伝チームに参加することになった小学６年生の少女・ユミを主人公にしながら、彼女が日々、仲間と走りぬくことの中から人間的に成長していく姿を描きます。そして彼女と仲間達とのさわｙかな触れ合いをとおして、今日の子どもたちに最も必要とされる、真の友情や思いやり、助け合いなどを力強く訴えようとしています。</t>
  </si>
  <si>
    <t>中学校道徳　にんげんってなんだろう</t>
  </si>
  <si>
    <t>（団体貸出用）あふれる優しさ深いぬくもりのある作品を、数多く残した相田みつをの人生のエピソードと「自分自身に関する」数編の作品を紹介する。
また、その詩に出会って変わった人々のインタビューなども盛り込み、心の豊かさとは何かを考えさせます。</t>
  </si>
  <si>
    <t>蛍の舞う街で</t>
  </si>
  <si>
    <t>（団体貸出用）人は誰でも「自分らしく生きたい。自分らしくありたい」という願いを持っています。一人一人がそれぞれの日常生活の中にある人権侵害や差別・偏見に気付くとともに「自分らしく生きる」とはどういうことなのかを自分自身の問題として考えさせます。</t>
  </si>
  <si>
    <t>世界名作劇場　フランダースの犬</t>
  </si>
  <si>
    <t>（団体貸出用）ベルギーのアントワープ近くの小さな村。心優しい少年・ネロは、画家になる事を夢見ながら、おじいさんと愛犬・パトラッシュ、そして幼なじみのアロアや友達に囲まれ、貧しいながらも幸せな日々を送っていました。</t>
  </si>
  <si>
    <t>シートン動物記　ちび犬チンク</t>
  </si>
  <si>
    <t>（団体貸出用）山男のビリーじいさんは「チンク」というかわいい子犬を飼っていました。ある日、ビリーじいさんは町へ行くことになり、チンクにテントの見張りを言いつけて出掛けて行きました。しばらくすると、テントを狙うコヨーテが忍び寄ってきました。果たしてチンクはテントを守ることが出来るのでしょうか？</t>
  </si>
  <si>
    <t>シートン動物記　森を守る小さな赤リス</t>
  </si>
  <si>
    <t>（団体貸出用）動物たちは母親の教えによって生きていくための知恵を学びますが、それ以上に先祖から受け継いできた「不思議な知恵」の働きによる事も多いのです。おいしい実のなるヒッコリーなど、森の木はたいていリスたちによって植えられる事が多いのです。この物語に登場する動物たちは、動物園で見るおとなしそうな動物ではありません。野生動物たちの生態や習慣がわかりやすく描かれています。原作：アーネスト・トムプソン・シートン</t>
  </si>
  <si>
    <t>乙女峠</t>
  </si>
  <si>
    <t>（団体貸出用）郷土に古くから伝わる民話を透過光による影絵で美しく表現されています。箱根の『乙女峠』で語り継がれる悲しい親子の愛の物語です。</t>
  </si>
  <si>
    <t>セロひきのゴ－シュ</t>
  </si>
  <si>
    <t>（団体貸出用）宮沢賢治作品の中でも、最晩年に書かれたこの作品は、明るいユーモアにあふれた心温まる作品として、今日でも多くの人々に愛されています。自然や動物との交流の中で、主人公が音楽とは何かを学び、思いやりの心を教えられ、成長していく姿は、あらゆるものから学ぼうとする賢治の生き方そのものといえるでしょう。</t>
  </si>
  <si>
    <t>注文の多い料理店</t>
  </si>
  <si>
    <t>（団体貸出用）宮沢賢治の作品には、自然・植物・動物と人間とが一体となって人間社会とのふれあいに対する切実な思いや願いといったものが一つのテーマとして流れています。この作品は、「猟」という生命を奪うことへの批判と都会人の食文化に対してのメッセージとしたかったのかもしれません。</t>
  </si>
  <si>
    <t>フォ－ラム・写楽堂</t>
  </si>
  <si>
    <t>はれときどきぶた</t>
  </si>
  <si>
    <t>（団体貸出用）空からブタが降ってくる・・・という奇想天外なストーリーで、子どもたちに圧倒的人気を得た、矢玉四郎原作のベストセラー童話「はれときどきぶた」がアニメーションになりました。</t>
  </si>
  <si>
    <t>アテルイ</t>
  </si>
  <si>
    <t>（団体貸出用）物語は、現代の岩手県水沢市から始まります。東京の小学校でいじめにあい、岩手に転校してきた岡崎飛人は、初登校の日に学校に行かず逃げ出します。両親から逃げようとした飛人は足を滑らせ北上川に転落し意識を失ってしまいました。飛人が目覚めると、そこはうっそうとしたブナ林に囲まれた見たことも無い場所でした。飛人は今から１２００年前の世界にタイムスリップしていたのです。</t>
  </si>
  <si>
    <t>ピノキオ～正直～</t>
  </si>
  <si>
    <t>（団体貸出用）正直でいることは大切なことです。うそをついていつまでも人をだましていると、段々心が苦しくなってきます。ピノキオは優しい妖精にうそをついたために、かごに閉じ込められ、どんどん鼻が伸びて、とうとう鳥が巣を作れる木のような鼻になってしまったのです。</t>
  </si>
  <si>
    <t>あんじゅとずしおう</t>
  </si>
  <si>
    <t>（団体貸出用）今も読み継がれる安寿と厨子王の悲しくも美しい伝説。冬も近い日本海沿いの道をゆく母と子供たち。姉は安寿、弟は厨子王といいました。三人は岩代の国からはるばる九州の筑紫の国へ父を訪ねていくところでた・・・。今も読み継がれる安寿と厨子王の悲しくも美しい伝説。格調と気品あふれる絵作りを通して、母と子、姉と弟の深い愛情をうたいあげる作品です。</t>
  </si>
  <si>
    <t>夕日のしずむまで</t>
  </si>
  <si>
    <t>（団体貸出用）物質的な豊かさを求める傾向の強い現代っ子に、度を過ごさず、思慮深く、節度のある生活を考えさせることは、きわめて大切なことである。この作品は、アニメーションの手法で、分かりやすく、興味深く、節度節制、思慮反省を考えさせ、行動かに移すための道徳指導資料として製作されたものです。原作：トルストイ</t>
  </si>
  <si>
    <t>火事と子馬</t>
  </si>
  <si>
    <t>（団体貸出用）このアニメは、民話の世界を舞台としながら、新しい感覚で子どもと動物の美しい友情を描いたものです。生命尊重と、他人への思いやりや正義を貫く勇気などを幼い心に鮮やかに印象付けようとするものです。</t>
  </si>
  <si>
    <t>鬼がら</t>
  </si>
  <si>
    <t>（団体貸出用）昔、椎葉の村に与助と言う若者が住んでいました。ある夜、与助は赤鬼の置いていった鬼の抜けがら（鬼がら）を盗みました。それを着て鬼になりすました与助は、村へと降りて行き、次々と悪事を重ねていきました。そのうち、与助は鬼がらを脱ごうとしますが脱ぐことが出来ません。「助けてくれ！おれは与助だ、鬼じゃない。人間に返りたい」と泣きじゃくる与助の前に、あの赤おにが立っているのでした。</t>
  </si>
  <si>
    <t>いのりの手</t>
  </si>
  <si>
    <t>（団体貸出用）五百年ほど前のドイツに、デューラーとハンスという美術工房で働く若い見習職人がいました。見習い仕事が忙しく、絵に没頭する時間のない二人は話し合い、一人は働き、そしてもう一人がその間に絵の勉強をする事にしました。結局、デューラーが先に絵を学ぶ事になり、イタリアのベネチアに行き懸命に絵を勉強します。三年が経ち、二人は再会し手を握り合った時、デューラーはハンスの手を見て号泣します。ハンスの手は長い間の力仕事で変形し、絵筆が持てない手になっていたのです。</t>
  </si>
  <si>
    <t>こぎつねのおくりもの</t>
  </si>
  <si>
    <t>（団体貸出用）峠に住むいたずらな３匹の子ギツネは、お父さん狐から悪いことに使ってはいけないよと化け方を教わります。ある日、峠の下の茶屋のおばあさんが『お団子』に巻くホウの木の葉を拾いに峠までやってくると、一つだったお地蔵様の横に小さな可愛いお地蔵様が三つ並んでいるのでビックリします。</t>
  </si>
  <si>
    <t>ゆうかんな十人のきょうだい</t>
  </si>
  <si>
    <t>（団体貸出用）それぞれ個性をもった１０人のきょうだいが、知恵と力を合わせて王様を懲らしめ、村の平和を守る痛快なお話です。</t>
  </si>
  <si>
    <t>ヘレン・ケラー</t>
  </si>
  <si>
    <t>（団体貸出用）ヘレン・ケラーは、生後１歳８ヶ月目の冬の日、高熱により目と耳を悪くしてしまいました。そのため、言葉も知らず、話すこともできませんでした。そんな時、アン・サリバン先生がヘレンの家庭教師としてやってきました。サリバン先生はヘレンに言葉の素晴らしさを教えてくれました。学ぶことの素晴らしさを知ったヘレンは、「点字」を学び、大学に入学し立派に卒業しました。８７歳で亡くなるまで努力を続け、身体の不自由な人や世界平和のために尽くしました。</t>
  </si>
  <si>
    <t>岩波映像販売株式会社</t>
  </si>
  <si>
    <t>わらぐつの中の神様</t>
  </si>
  <si>
    <t>（団体貸出用）雪のしんしんと降る夜、マサエはコタツに当たりながらおばあちゃんが話す「わらぐつの中の神様」のお話に耳を傾けていました。昔、この近くの村に、おみつさんという娘が住んでいました。ある日、町の朝市に出かけ、下駄やさんの店先でかわいらしい雪下駄を見つけたおみつさんは、その雪下駄が欲しくて仕方ありませんでした。家に帰ったおみつさんは、お父さんとお母さんに雪下駄を買ってとねだりましたが、お父さんにダメと言われ、自分で働いてでもあの雪下駄を買おうと考えました。</t>
  </si>
  <si>
    <t>氷河ねずみの毛皮</t>
  </si>
  <si>
    <t>（団体貸出用）吹雪の夜、イーハトーブの駅から夜行列車が出発します。乗客には豪商のタイチ、船乗りの若者、赤髭の男。タイチは着ている外套を自慢げに見せびらかします。船乗りの若者はその話を胸が痛くなる思いで聞いていました。その時、窓の外に不思議なかがり火が見え、列車は急停車しました。原作：宮沢賢治</t>
  </si>
  <si>
    <t>ムーミン　スナフキンが帰ってきた</t>
  </si>
  <si>
    <t>（団体貸出用）ムーミンは、ミーのホルンがなかなか上手にならないので自分も挑戦しているうちにホルンをこわしてしまいます。持ち主のヘムレンさんは気にすることはないといってこわれたホルンを川にすててしまいました。ムーミンはマキを売って新しいホルンを返そうと森で働き始めました。すると、いつの間にかマキが出来上がっていたり、おいしそうな果物が届けられたり不思議なことが次々おこりました。それは南国から帰ってきたスナフキンのおくりものだったのです。</t>
  </si>
  <si>
    <t>北星㈱</t>
  </si>
  <si>
    <t>カワウソ親子の冒険</t>
  </si>
  <si>
    <t>（団体貸出用）子どものカワウソを助けるために自分の命をなげうって、銃口の前に立ちはだかる母親カワウソ。その深い愛情を知った狩人がそのけなげさに心を打たれます。カワウソ親子のワクワクする冒険を通して、生命の尊さ、友だちの大切さ、親と子の強い絆を子どもたちに分かりやすく語りかける作品です。</t>
  </si>
  <si>
    <t>人形アニメ　彦一とんちばなし</t>
  </si>
  <si>
    <t>（団体貸出用）たくさんとれたスイカを売り歩いていた彦一とお里は、お城の前で家老の只ェ門に出会う。只ェ門は、隣の国からやってきた使いが、無理難題を言ってくることに困りはて、頭のいい知恵のある男を探していた。そこで彦一は知恵くらべに勝ったらスイカをぜんぶ買ってもらうという約束で協力することにした。型破りな発想と行動で、難題に立ち向かう彦一の、知恵と勇気のものがたりです。</t>
  </si>
  <si>
    <t>父と暮らせば</t>
  </si>
  <si>
    <t>(団体貸出用）広島の原爆投下から3年、生き残った後ろめたさから幸せになることを拒否し、苦悩の日々を送る主人公・美津江。突如幽霊となって現れた父・竹造に励まされ、悲しみを乗り越え、未来に目を向けるまでの4日間の物語。宮沢りえ、原田芳雄、浅野忠信らが出演し、監督を黒澤和雄がつとめます。</t>
  </si>
  <si>
    <t>グリム名作童話　ブレーメンの音楽隊</t>
  </si>
  <si>
    <t>（団体貸出用）粉ひき屋に荷物運びの年老いたロバがいました。ロバは飼い主夫婦が「年寄りロバは役に立たないので食べてしまおう」と言っているのを聞いて逃げ出してしまいます。同じように逃げ出した犬と猫とニワトリに出会い、ブレーメンで音楽隊になるため、一緒に旅に出ることになりました。旅の途中、夜の森で盗賊がご馳走を前に酒盛りをしています。さて動物達はどうするのでしょう。</t>
  </si>
  <si>
    <t>グリム名作童話　金のがちょう</t>
  </si>
  <si>
    <t>（団体貸出用）木こりの親子に2人の兄妹がいました。兄が仕事に出かけると、お腹をすかせたおじいさんに出会います。意地悪な兄は取り合わず、森で大怪我をしてしまいます。今度は心の優しい弟が仕事に行くと、また、おじいさんが現れ、食べものを分けてあげます。するとおじいさんは、この先の大きな木を切れといって消えてしまいました。弟が木を切ると、中から不思議な金のガチョウが現れました。</t>
  </si>
  <si>
    <t>グリム名作童話　６人のごうけつ</t>
  </si>
  <si>
    <t>（団体貸出用）ある国に欲張りでけちな王様とわがままな姫がいました。命がけで戦った勇敢な兵士に褒美の一つも与えません。人々の暮らしが貧しくて困っていても、おかまいなしです。怒った兵士は、森で出会った力持ち、凄腕の猟師、鼻息男、早足男、帽子男と力を合わせて、王様と姫を懲らしめようとします。さて、６人のごうけつたちはこの強欲な２人を懲らしめられるでしょうか。</t>
  </si>
  <si>
    <t>グリム名作童話　命の水</t>
  </si>
  <si>
    <t>（団体貸出用）ある国に病気の王様がいました。王様は優しい弟王子を跡継ぎに考えていました。そんな時、魔の森に病気を治す命の水があることを聞きつけます。弟王子は森の老人にありかを教えてもらい、魔法にかけられたお城へやってきます。魔法をといて無事に命の水を手に入れますが、腹黒い兄王子の策略で王様の怒りをかってしまいます。優しい弟王子はどうなってしまうのでしょう。</t>
  </si>
  <si>
    <t>楽しいムーミン一家　第２話　魔法の帽子</t>
  </si>
  <si>
    <t>（団体貸出用）飛行鬼は、帽子の中に何か入れると別のものに変えてしまう不思議な帽子をどこかで失くしてしまいました。ああ大変です！誰かが帽子の中に何かを入れてしまったようです。</t>
  </si>
  <si>
    <t>楽しいムーミン一家　第１話　ムーミン谷の春</t>
  </si>
  <si>
    <t>（団体貸出用）春が来て、ムーミン谷の住人が眠りから目覚めました。ムーミンはみんなを誘って山に登り、帽子を見つけました。しかし、その帽子はとても不思議な帽子だったのです。</t>
  </si>
  <si>
    <t>ロビンソンクルーソー　無人島の冒険</t>
  </si>
  <si>
    <t>（団体貸出用）①「小学校英語の基本」小学校英語学習の必要性、意義、特徴、目的始め方を学習指導要領の基本を踏まえて解説します。②「カリキュラムの編成」年間指導計画の立て方を具体的に紹介します。③「学習内容」どのような内容を教えるのかをわかりやすく解説します。④「教材の活用」⑤「効果的な指導法」【全5巻】</t>
  </si>
  <si>
    <t>味わおう！いろいろな方言</t>
  </si>
  <si>
    <t>（団体貸出用）日本各地の色々な方言を紹介し、その魅力とあたたかさを味わいます。現地取材の映像を中心にしながら、暮らしの中に生きる方言のすばらしさを再発見していきます。</t>
  </si>
  <si>
    <t>調べて伝えよう！わたしたちの方言</t>
  </si>
  <si>
    <t>（団体貸出用）自分たちの住んでいる地域の方言を調べ、いろいろな形で表現していく過程を追いながら、方言を使った発表事例や交流活動の様子を紹介していきます。</t>
  </si>
  <si>
    <t>はだしのジョゼ</t>
  </si>
  <si>
    <t>（団体貸出用）ブラジルから帰国して、日本語の勉強に精を出す混血少年・ジョゼはサッカーが大得意。反対に運動が苦手でひ弱だが、詩や文学が大好きな男の子。その二人が暖かい先生の愛情のもとで互いに教えあい、補い合いながら成長していく様子をさわやかに描いています。</t>
  </si>
  <si>
    <t>明治維新への道</t>
  </si>
  <si>
    <t>（団体貸出用）ペリーの来航をきっかけに日本は激動します。開国による社会の混乱の中で幕府が崩壊し明治維新にいたる時代の流れ、錯綜する様々なファクターを、普通では見ることのできない貴重な歴史的資料を駆使して視聴覚的に描き、この時代が担った役割、歴史的な意義を総合的に理解させます。</t>
  </si>
  <si>
    <t>浮世絵にみる町人のくらし</t>
  </si>
  <si>
    <t>（団体貸出用）町人自身の文化としてつくり出した文化遺産・浮世絵を中心の資料とし、浮世絵に対して認識を高めながら、江戸の町人たちが人々の生活を支えながらたくましく働き、力を蓄え、浮世絵や歌舞伎を育て、生活を高めて楽しく生き生きと生活したことをとらえることができるよう製作しました。</t>
  </si>
  <si>
    <t>原爆ドーム物語</t>
  </si>
  <si>
    <t>（団体貸出用）本作品は、原爆ドームの誕生から現在に至るまでの物語形式により、原爆被害の惨状を織り込みながら、ドームが見つめてきた戦争と平和を描いています。私たち日本人だけでなく、世界中の人々にとっても「原爆ドーム」とはどんな意味を持っているのか、未来への責任を担う人類の一人として「ヒロシマ」をどう伝えていくのかなど、平和を考えるための具体的なアプローチとなるアニメーション映画です。</t>
  </si>
  <si>
    <t>伝承の昔話～心のふるさと～</t>
  </si>
  <si>
    <t>（団体貸出用）今日は二十日様、毎月聞かれる壇下の講で昔ばなしを語るならわしが今も続いています。今日の話者は松田ミイさん、７２歳。多くの昔ばなしを知る数少ない語り手の一人です。話は「嫁と火種」。この話は、松田さんが１４歳のとき、松田家に養女にきた前の晩、母がお別れにと語ってくれた話だといいます。</t>
  </si>
  <si>
    <t>京都の歴史と文化</t>
  </si>
  <si>
    <t>（団体貸出用）古い文化財を数多く持つ日本の古都、京都。この映画は、平安遷都から明治維新にいたるまでの歴史の中に位置づけながら、それら文化財を克明に追った映画です。</t>
  </si>
  <si>
    <t>下村プロ</t>
  </si>
  <si>
    <t>調べてみよう戦争中のくらし</t>
  </si>
  <si>
    <t>（団体貸出用）日本にも戦争があったことを知っていますか？「配給」「空襲」「学童疎開」・・・。その頃の子供たちはどんな暮らしをしていたのだろう。「昭和館」という博物館を訪ね、展示品の解説や昭和の時代についてガイドさんから教えてもらったり、「東京都江戸東京博物館」で戦争中の人々の暮らしを再現したコーナーや東京大空襲の被害地域を示したパネルなどを見たりしながら、戦争中のくらしについて考えます。</t>
  </si>
  <si>
    <t>現代映像㈱</t>
  </si>
  <si>
    <t>（団体貸出用）大阪府にある小学校４年生の夏に、担任の先生が食べられる生き物を飼育することを提案し、クラスの３２名は豚を飼うことに決めました。
小学生と豚との心の交流を卒業までの９００日間にわたって記録した感動の映像です。食べられる生き物の家畜と人間との関わり、そして「いのち」について考えます。
感動の物語として映画化され、注目を集めたドキュメンタリー作品です。</t>
  </si>
  <si>
    <t>誕生日プレゼント</t>
  </si>
  <si>
    <t>ひろがる教育～インターネット～</t>
  </si>
  <si>
    <t>（団体貸出用）インターネットを使いこなす。共同学習に参加することの意味、インターネットが開く活きた授業、情報の共有を可能にするメーリングリスト、情報を発信する責任、インターネットの教育効果など示唆に富んだ実践例を拾い出します。そして、今からインターネットを学習に活用しようとする先生方に参考にしていただこうとするものです。</t>
  </si>
  <si>
    <t>ケータイ・ネット社会の落とし穴vol１　ネット社会の道しるべ</t>
  </si>
  <si>
    <t>（団体貸出用）インターネットや携帯電話といった新しいメディアの「影」の部分をドラマ形式で子どもたちにわかりやすく紹介し、ケータイ・ネット社会を健全に生きていくための基本的なモラルを学んでもらいます。</t>
  </si>
  <si>
    <t>ＮＨＫエディケーショナル</t>
  </si>
  <si>
    <t>ケータイ・ネット社会の落とし穴vol２　ケータイ社会の落とし穴</t>
  </si>
  <si>
    <t>(団体貸出用）インターネットや携帯電話といった新しいメディアの「影」の部分をドラマ形式で子どもたちにわかりやすく紹介し、ケータイ・ネット社会を健全に生きていくための基本的なモラルを学んでもらいます。</t>
  </si>
  <si>
    <t>凶器にもかわる携帯電話　中高生の自己防衛</t>
  </si>
  <si>
    <t>（団体貸出用）携帯電話の急速な普及によって、どこでも簡単に使える便利な道具に変化しました。しかし、その利便性の裏には危険性も隠れています。個人情報を盗まれたり、有害サイトの高額請求、カメラ付携帯での盗撮、ネットショップのトラブルなど社会問題になっています。被害に遭わないためにも、家庭・教育現場での防止策として制作された教材です。</t>
  </si>
  <si>
    <t>聖武天皇と奈良の大仏</t>
  </si>
  <si>
    <t>（団体貸出用）聖武天皇の時代に焦点を絞り、東大寺や大仏の建立、平城京の様子などの特色とその歴史的背景を明らかにした作品です。</t>
  </si>
  <si>
    <t>戦後５０年の歩み</t>
  </si>
  <si>
    <t>（団体貸出用）終戦時の混乱から、復興、そして高度成長への発展の道を歩んできた日本。戦後５０年という時代の大きな区切りを迎えて、この半世紀の歩みを政治・経済・社会など様々な分野にわたって回顧し、その意義を探るとともに、今、日本が直面している問題、これから進むべき道などについても考えさせます。</t>
  </si>
  <si>
    <t>新しい日本の国づくりシリーズ（全２巻）</t>
  </si>
  <si>
    <t>（団体貸出用）小学６年生社会のビデオ教材です。明治維新、条約改正と日清日露戦争について。</t>
  </si>
  <si>
    <t>戦争から平和への歩みシリーズ（全２巻）</t>
  </si>
  <si>
    <t>（団体貸出用）小学校６年生社会科のビデオ教材です。世界大戦のはじまりから終戦まで。</t>
  </si>
  <si>
    <t>野井倉甚兵衛～シラス台地に水を</t>
  </si>
  <si>
    <t>（団体貸出用）野井倉台地は、火山灰などが降り積もってできたシラス台地のために、農業をするには極めて厳しい土地柄でした。この作品は、その台地の開拓に一生を捧げた一人の人物「野井倉甚兵衛」の物語です。</t>
  </si>
  <si>
    <t>薩摩義士　木曽川にいどむ</t>
  </si>
  <si>
    <t>（団体貸出用）多くの困難を克服し、大きな犠牲をはらって日本の治水事業空前の難工事を見事に完成させた「薩摩義士」の様子を描いています。この作品を通して、立場の違いを超えて協力することの尊さ、人のために奉仕するという広い心、困難な仕事を達成したときの感動、当時の土木技術などを学び取ってほしいと願います。</t>
  </si>
  <si>
    <t>イギリスの産業革命</t>
  </si>
  <si>
    <t>ヒトの来た遠く長い道</t>
  </si>
  <si>
    <t>（団体貸出用）人が歩んできた遥かなる進化の物語。これは今存在する全ての人々の物語でもあります。進化とは何なのか。生きるとは何なのか。このヒトの進化と道のりを学ぶとともに、これからのヒトと地球の未来を考えてみたいと思います。私達自身の中に綴られた数百万年の歴史とともに。</t>
  </si>
  <si>
    <t>江戸時代の身分制度</t>
  </si>
  <si>
    <t>かわってきた人々のくらし</t>
  </si>
  <si>
    <t>（団体貸出用）人々の生活を衣食住を中心に取り上げ、およそ１００年前と現代を比べながら、人々の生活は農村的なものから都市的なものへと変化してきている事をつかませます。</t>
  </si>
  <si>
    <t>近代１００年の歩み（１）―文明開化―</t>
  </si>
  <si>
    <t>近代１００年の歩み（２）―富国強兵―</t>
  </si>
  <si>
    <t>近代１００年の歩み（３）―大正時代―</t>
  </si>
  <si>
    <t>近代１００年の歩み（６）</t>
  </si>
  <si>
    <t>自分たちで生命を守った村</t>
  </si>
  <si>
    <t>近代１００年の歩み　昭和（４）国際社会の中の日本</t>
  </si>
  <si>
    <t>（団体貸出用）聴力を失いながら、一心に働き二人の息子を育ててきたある母親の一通の新聞投書をもとに作成されました。</t>
  </si>
  <si>
    <t>山波</t>
  </si>
  <si>
    <t>孤立していませんか　あなたの子育て</t>
  </si>
  <si>
    <t>（団体貸出用）子育てに悩む母親のドラマを軸に、現場の声を交えて地域の子育て支援の活動事例を紹介します。今、育児不安やしつけへの自信喪失を訴える母親たちが増えています。そこで「子育てサポーター」の活動例をはじめ、母親が一人で閉じこもらず、地域のネットワークの中で子育てができるような環境作りを考えていきます。</t>
  </si>
  <si>
    <t>成功したわが家のしつけ</t>
  </si>
  <si>
    <t>たくましく育つ子たち</t>
  </si>
  <si>
    <t>楽しい生涯学習　親子で学ぼう</t>
  </si>
  <si>
    <t>（団体貸出用）静岡市に住む柿田さん一家には、小学５年生の女の子と１年生の男の子がいます。家族一緒に出掛けることがなかなか出来ないので、ふれあいの時間を大切にしようと、毎晩家族で色々なゲームをすることにしています。このように、ふれあいながら親子が一緒に楽しみ学び合う時間は、とても大切なひと時なのです。</t>
  </si>
  <si>
    <t>ダンプの母さんと６人の子どもたち</t>
  </si>
  <si>
    <t>（団体貸出用）ダンプトラックの運転手をやっているお母さんが、突然二人の孤児を連れてきて、１年生から６年生までずらりと揃った６人きょうだい。たくましいダンプ母さんのわけ隔てない優しさ、思いやり・・・というドラマを楽しく爽快に、涙と感動を込めて描き出しています。</t>
  </si>
  <si>
    <t>父と母への赤信号～家族を非行防止のとりでに～</t>
  </si>
  <si>
    <t>（団体貸出用）赤シャツの策略にはまり俺と山嵐は辞表を出し、生卵をたたきつけ鉄拳をくらわし、山嵐といっしょに四国を去った。夏目漱石の名作がアニメーション化されました。</t>
  </si>
  <si>
    <t>さようならカバくん</t>
  </si>
  <si>
    <t>（団体貸出用）昭和１８年、空襲の際の危険を予測し、上野動物園でゾウをはじめトラやライオンなど数多くの動物達（主として猛獣）が殺されたのは周知の事実です。しかし、戦争の犠牲となった動物達の悲劇はそれで終わってはいなかったのです。かろうじて生き延びた２頭のカバは、昭和２０年の東京大空襲の後、ついに２年前の動物達と同じ運命をたどる事となるのです。しかも“絶食死”という最もつらい死に方によって・・・。</t>
  </si>
  <si>
    <t>腹ぺこ童子</t>
  </si>
  <si>
    <t>（団体貸出用）自分の身の回りのものを大切にし、目的のために努力と苦労を重ねることを少しも嫌わない子どもが一人でも多くなるように。そんな願いを込めて製作されました。</t>
  </si>
  <si>
    <t>ごんぎつね</t>
  </si>
  <si>
    <t>（団体貸出用）これは、私が小さいときに、村の茂平（もへい）というおじいさんから聞いたお話です。むかしは、私たちの村の近くの中山というところに小さなお城があって、中山様というお殿様がおられたそうです。その中山からすこし離れた山の中に「ごんぎつね」というきつねがいました。</t>
  </si>
  <si>
    <t>新　泣いた赤おに</t>
  </si>
  <si>
    <t>（団体貸出用）村の人たちと仲良くなりたいという、友だちの赤おにの願いをかなえてあげようとわざと悪もののふりして嫌われ者になる青おに。
心の優しいおにたちの交流を感動的に描いて、友情の大切さを謳いあげた浜田廣介の童話の代表作を、心温まる美しいアニメーションにしました。</t>
  </si>
  <si>
    <t>おれたち、ともだち！シリーズ（全４話収録）</t>
  </si>
  <si>
    <t>（団体貸出用）ある雨の日、狐と狼は仲良くゲームをしていたのに、突然大ゲンカ！ケンカ別れしてからすぐに二人とも後悔しはじめました。
二人とも謝りたい気持ちでいっぱいなのに「ごめん」という言葉がでないまますれ違います。そしてついに二人の心に変化が･･･。（他、ともだちくるかな/あしたもともだち/ともだちや/全４話収録）</t>
  </si>
  <si>
    <t>あした元気にな～れ！～半分のさつまいも～</t>
  </si>
  <si>
    <t>（団体貸出用）空襲で家族を失ったかよ子。世話になっている伯母の手伝いをしながら、残された兄・喜三郎の行方を探し続けていました。
しかし、思い出のつまった生家の跡地が売り渡されると聞いて、たまらず家を飛び出します。翌日ついに浅草で兄と再会を果たしますが･･･
語りは、吉永小百合さん、主人公の声は上戸彩さん、その他豪華キャストでおくる感動の作品です。</t>
  </si>
  <si>
    <t>山古志村のマリと三匹の子犬</t>
  </si>
  <si>
    <t>（団体貸出用）「勇気」とは必ずしも英雄的・冒険的行為だけとは限りません。自分の弱い気持ちに打ち勝ったり、誇りを自ら正すという、一見些細な内面の敵との戦いもまた、立派な勇気ある行為といえます。この作品は、小さな過ちを素直に告白しなかった為に悩み、苦しみながらも、担任教師の温かい目や級友の友情の中で、自分の弱さに打ち勝っていく主年の小さな魂の成長が、明るく感動深く描かれています。</t>
  </si>
  <si>
    <t>負けるな！千太―さよならいじめ虫―</t>
  </si>
  <si>
    <t>（団体貸出用）物語は、蝶子と言う少女を通して語られていきます。ある日、クラスの体の弱い女の子が、いじめグループのターゲットになります。やがて、同じクラスの少年・千太がこのいじめを先生に告げ口したという噂が広がり、いじめの矛先は千太へと向けられます。それから、千太への限りないいじめが始まります。</t>
  </si>
  <si>
    <t>やくそく</t>
  </si>
  <si>
    <t>（団体貸出用）小暮達也（１２歳）がハーモニカを吹いていると、心臓を患い、車椅子に乗った上村美里（６歳）が話し掛けてきた。美里は、父も母も約束を守ってくれないとおかんむりだ･･･。心優しい少年と病弱な少女との心温まる交流を通して、人のために尽くす事の尊さ、素晴らしさを少年の吹くハーモニカのメロディーにのせて訴えます。</t>
  </si>
  <si>
    <t>飛べよ千賀ちゃん　明日に向かって</t>
  </si>
  <si>
    <t>2010/10/10 14:50</t>
  </si>
  <si>
    <t>やえちゃんとわたし～わけへだてのない心～</t>
  </si>
  <si>
    <t>（団体貸出用）誰でも良い心をもちながら、いざという時、弱い心に負けてしまうことがある。人間には良い心を奮い立たせるための新の勇気が必要です。この映画では、いじめる立場の子どもの心の移り変わりを描くことにより、真の勇気とはなにかを考えさせ、勇気をもってわけへだてのない仲間づくりをすることの大切さを教えようとしています。</t>
  </si>
  <si>
    <t>いじめゼロをめざして－家庭と学校の連携-</t>
  </si>
  <si>
    <t>（団体貸出用）現在のいじめはみえにくいといわれている。子どもたちは大人たちを信用せず、それを必死に隠そうとするからだ。一方、大人たちは彼らの行動の裏に大人社会のゆがみが大きく影響していることに気づいていない。いじめ事件が起きた時、親はどう対処したらいいのか。学校は親や子どもにどう対応したらいいのか。親や教師の責任と役割を考え、いじめゼロをめざして子ども達のＳＯＳを少しでも早くキャッチする努力を呼びかけます。</t>
  </si>
  <si>
    <t>2010/10/10 14:54</t>
  </si>
  <si>
    <t>KONISHIKI&amp;amp;テディこどもとしつけ</t>
  </si>
  <si>
    <t>大船渡市立図書館</t>
  </si>
  <si>
    <t>子どもに、やっては行けないことや間違った行いをしっかり正すこと。自分の行いに責任があることに気づかせるなど、「しつけ」について、お父さん、お母さんに気づき、理解し、自信を持っていた</t>
  </si>
  <si>
    <t>（株）電通テック  企画：文部省</t>
  </si>
  <si>
    <t>生徒の心をつかみたい―スクールカウンセリング―学級崩壊を防ぐ</t>
  </si>
  <si>
    <t>（団体貸出用）今、問題になっている新しい「荒れ」としての「学級崩壊」。その問題を導入に、全国の小学校の有意義な取り組みを紹介しながら、現代の子どもの心と、教師の問題点を分析します。</t>
  </si>
  <si>
    <t>地域が育てる学校クラブ</t>
  </si>
  <si>
    <t>（団体貸出用）放課後の部活動を社会教育に移行させ、地域の人々の協力のもとに発展させつつある、岐阜市立長良中学校の３年間の記録を描いて、「在学青少年の豊かな人間形成を図るには、家庭教育・学校教育・社会教育の調和が必要である」という課題解決に一つの示唆を与えようとする。</t>
  </si>
  <si>
    <t>日本の気候と人々の生活</t>
  </si>
  <si>
    <t>（団体貸出用）日本における四季の変化の特徴や、地域によっての気候の違い、降水量と水資源利用の問題など、気候が人々の生活に深くかかわっていることを描いています。</t>
  </si>
  <si>
    <t>雲と天気</t>
  </si>
  <si>
    <t>（団体貸出用）子ども達の目を少しでも空に向けることができればと、航空撮影や微速度撮影という特別な方法で美しい雲、いろいろな雲の形を見せ、雲について興味を持たせ、雲の面白さ、不思議さから、どうして、なぜという関心を呼び起こし、雲と天気の関係に気づかせます。</t>
  </si>
  <si>
    <t>月の動きと形をしらべる</t>
  </si>
  <si>
    <t>（団体貸出用）微速度撮影やアニメによって、授業では最も教えにくく、児童には理解しにくい「月の動きと形の変化」の規則性を分かりやすく興味深く描きます。そして、画面と児童が対話しながら理解していく構成・展開をとって「観察し、そこから推測し、思考し、また観察することによって確認する」といった科学的な考え方を育みます。</t>
  </si>
  <si>
    <t>地そうのなりたち</t>
  </si>
  <si>
    <t>（団体貸出用）遺跡の発掘により、大昔の地面が深いところに見つかったのはなぜだろう。私たちの住んでいる大地はどのようにしてできたのであろうか。この映画は、地層の成り立ちにつき、地層に含まれる構成物の特徴に注目させ、水の働きによる地層の成因と共に火山性要因にも目をむけ、地層の成り立ちにつき科学的な見方を深めさせます。</t>
  </si>
  <si>
    <t>たいせき岩のできるまで</t>
  </si>
  <si>
    <t>（団体貸出用）柔らかい地層と固い地層のでき方とその違い、れき岩・砂岩・泥岩などを構成している物質や、粒度による堆積岩の分類などについて、実験や具体的事例をもとに説明しています。</t>
  </si>
  <si>
    <t>大好きな友だちそして学校　阪神大震災と子どもたち</t>
  </si>
  <si>
    <t>（団体貸出用）阪神・淡路大震災は、子ども達を恐怖と悲しみのどん底に突き落としました。この子ども達に、明るさと勇気をよみがえらせたのは、友達と学校の存在でした。そしてこの子ども達によって、学校から家庭に、そして地域へと広がり、明るさと希望を回復するのに大きな役割を果たしたといわれています。この映画は、阪神大震災を生きた子ども達の体験を通して、友達と学校に対する子ども達それぞれの思いを見つめ、元気に明るく生きる震災後の子ども達に迫ります。</t>
  </si>
  <si>
    <t>すがたを変える水</t>
  </si>
  <si>
    <t>（団体貸出用）ゆげが見えたり見えなかったりするのはどうしてでしょうか。ゆげの正体は何でしょうか。また、洗濯物が乾いたり、霜柱ができたりするのはどうしてなのでしょうか。自然の中で起こるいろいろな現象をとりあげ、それぞれを教室で学習する水の三態変化に当てはめて分かりやすく解説しました。</t>
  </si>
  <si>
    <t>宇宙のふしぎ　宇宙って何だろう</t>
  </si>
  <si>
    <t>（団体貸出用）このビデオでは、知識のつめこみではない宇宙を体感する、手ざわり感のある宇宙物理学を紹介します。数学の世界と、その先にひらかれるやさしさ美しさを体感してみてください。
①宇宙に星はいくつある？　②夜はなぜあるの？　③赤ちゃん星は何色？　④宇宙はいつからあるの？</t>
  </si>
  <si>
    <t>宇宙のふしぎ　宇宙を感じてみよう</t>
  </si>
  <si>
    <t>（団体貸出用）このビデオでは、知識のつめこみではない宇宙を体感する、手ざわり感のある宇宙物理学を紹介します。数学の世界と、その先にひらかれるやさしさ美しさを体感してみてください。
①日時計　②太陽を感じてみよう！　③地球を感じてみよう！　④宇宙を感じてみよう！　⑤Ｅ・Ｔへのメッセージ　</t>
  </si>
  <si>
    <t>地層をしらべる</t>
  </si>
  <si>
    <t>星の観察</t>
  </si>
  <si>
    <t>でんじろう先生の日曜実験室　ラブラボ第１巻</t>
  </si>
  <si>
    <t>（団体貸出用）実験や解説を通して、分かりやすく「科学のおもしろさ」を紹介します。
出演は米村でんじろう、人気お笑いコンビのスピードワゴンと鶴木陽子アナウンサーらが、楽しく、分かりやすく科学の不思議をひもといてくれる。
空気砲/ゴムの不思議/視覚の不思議</t>
  </si>
  <si>
    <t>川の流れと川原のようす</t>
  </si>
  <si>
    <t>（団体貸出用）川の流れの速さと、石や筒を運ぶ力の違いを、蛇行点の内側と外側の実験で確かめ、さらに川の平常時と増水時の比較から、流水の量や流速の働きが川原のようすや土地に変化をあたえることを理解させます。</t>
  </si>
  <si>
    <t>小学校理科４年生　星や月①</t>
  </si>
  <si>
    <t>（団体貸出用）彦星、織姫星やデネブの観察を通して、星の明るさや色には違いがあることを理解します。また、星座の探し方として、星座早見の使い方も紹介します。さらに、星座神話のアニメを通して、天体に対する興味と関心を深めます。</t>
  </si>
  <si>
    <t>でんじろう先生の日曜実験室　ラブラボ第１０巻</t>
  </si>
  <si>
    <t>（団体貸出用）実験や解説を通して、分かりやすく「科学のおもしろさ」を紹介します。
出演は米村でんじろう、人気お笑いコンビのスピードワゴンと鶴木陽子アナウンサーらが、楽しく、分かりやすく科学の不思議をひもといてくれる。
電子レンジ/不思議なウール/科学で魔球に挑戦</t>
  </si>
  <si>
    <t>火山災害を知る</t>
  </si>
  <si>
    <t>（団体貸出用）この作品は平成３年６月、雲仙・普賢岳で死亡したフランスの火山研究家が製作したﾌｨﾙﾑを日本語版にしたものである。世界各地の貴重な噴火の様子を見ることによって、火山災害の恐ろしさを知ると共に防災についても考えていただきたい。</t>
  </si>
  <si>
    <t>津波襲来　その一瞬が生死を分ける</t>
  </si>
  <si>
    <t>（団体貸出用）明治２９年の三陸大津波をはじめ、各地で悲惨な津波災害の記録が数多く残っています。しかし、津波は稀にしか起こらないので警戒意識が薄くなりがちで、津波に対する誤解や認識不足多々あります。
この教材は津波の正しい知識を分かりやすく伝えるとともに、私たちの心の油断に警告を発します。
明治・昭和三陸大津波を語り継ぐ/津波にまつわる誤解/避難できない人間の心理/津波防災の実践</t>
  </si>
  <si>
    <t>急襲、津波災害に備える～北海道南西沖地震の教訓～</t>
  </si>
  <si>
    <t>（団体貸出用）１９９３年７月１２日に起こった北海道南西沖地震や、これまでに起こった様々なタイプの地震と津波の記録映像を集大成。近未来地震が発生する危険な地域、津波多発地帯沿岸地域などを日本列島全域に徹底検証して、そこに生きる人々がこれにどう対処すべきかについて、決め細やかな対応策を具体的に紹介します。</t>
  </si>
  <si>
    <t>ＮＨＫ</t>
  </si>
  <si>
    <t>アルキメデスの原理</t>
  </si>
  <si>
    <t>運動エネルギー位置エネルギー</t>
  </si>
  <si>
    <t>海水の作用</t>
  </si>
  <si>
    <t>海流</t>
  </si>
  <si>
    <t>地かくの変動</t>
  </si>
  <si>
    <t>（団体貸出用）地核は今も動いています。地質学的な時間で見ると、地核は次々と姿を変えています。露頭を観察すると、地層に加わった力の方向や、その地域の変動などを知ることができます。このことを、各地の露頭を例に取り、アニメーションやモデル実験で分かりやすく説明しました。</t>
  </si>
  <si>
    <t>力のたし算</t>
  </si>
  <si>
    <t>地図の見方・使い方</t>
  </si>
  <si>
    <t>（団体貸出用）低地や大地・高地などの学習に密着した具体例を通して、いろいろな地図の活用法を描き、地図や地図帳の基礎的な読み方や目的に応じて地図を効果的に活用する能力を身につけさせます。</t>
  </si>
  <si>
    <t>時計のしくみ</t>
  </si>
  <si>
    <t>モデルで考える電流</t>
  </si>
  <si>
    <t>（団体貸出用）電流は目に見えないために教えにくく、また分かりにくい。その電流・電圧・抵抗をモデル化して考え、実験し、予想し、修正し、確認しながら電流は電子の流れであることを具体的に理解させていく画期的な教材です。</t>
  </si>
  <si>
    <t>川をしらべる～大水の力とはたらき</t>
  </si>
  <si>
    <t>（団体貸出用）この映画は、大増水時の川の様子を上流から下流まで丹念にとらえながら、このときに見られる流水の三作用（削る、運ぶ、積もらせる）をダイナミックに描きました。</t>
  </si>
  <si>
    <t>独り立ち～金華山の子ザルたち～</t>
  </si>
  <si>
    <t>（団体貸出用）私たちはニホンザルの生活の中に、人間の“独り立ち”を見つめなおすためのヒントがあるのではないかと考え、宮城県の金華山で十数年にわたってニホンザルの観察・研究を続けてきた宮城教育大学の伊沢紘先生とともに、産まれたばかりの赤ちゃんが独り立ちしていくまでの家庭を克明に記録することにしました。</t>
  </si>
  <si>
    <t>ひとりぼっち</t>
  </si>
  <si>
    <t>（団体貸出用）無口でおとなしい子は、とかく仲間はずれになりがちです。しかし、表には出にくくても人はそれぞれに素晴らしいものを持っています。友達になるということは、互いのよさを見つけあい、補い合うことなのです。</t>
  </si>
  <si>
    <t>１本の木が支える生命</t>
  </si>
  <si>
    <t>（団体貸出用）現在、環境破壊の例として、熱帯雨林の大規模破壊などが授業などで取り上げられていますが、ここに教授上の問題があります。それは「自然環境」という言葉でくくられる内容が実に多彩であり、また、複雑であるにもかかわらず、生徒達が「自然環境」について学ぶ機会が少ないということです。そこでこの作品では、調和のとれた熱帯雨林での生物資源の豊富さと多様な生活を描き出し、地球環境破壊に対する認識のベースを形作ることをねらいとしています。</t>
  </si>
  <si>
    <t>森林の成り立ちと営み</t>
  </si>
  <si>
    <t>（団体貸出用）地球の環境にとってかけがえの無い役割を担っている森林。大気環境の安定や生き物達の生活に果たす森林の働きを鮮やかな映像で描きます。</t>
  </si>
  <si>
    <t>日本シネセル</t>
  </si>
  <si>
    <t>血液の循環とはたらき</t>
  </si>
  <si>
    <t>（団体貸出用）体内における血液の循環、血液と細胞の関係、血液の働き、各器官での血液の働きなどについて、顕微鏡撮影やアニメーションにより説明しています。</t>
  </si>
  <si>
    <t>自然はともだち　海の生き物図鑑</t>
  </si>
  <si>
    <t>（団体貸出用）○イカやタコには足がない！？／貝殻を持たない軟体動物・たくみな捕食行動と身を守る技○ムツゴロウは水が嫌い！？／干潟の水陸両性魚・進化の生き証人たちの不思議な生活○タツノオトシゴって本当に魚！？／育児のうを持つ海の変り種・オスの出産にみる繁殖戦略○カニ・エビあわせて足何本？／海の節足動物・付属肢の多様な働きが明かす行動習性</t>
  </si>
  <si>
    <t>岩波映像㈱</t>
  </si>
  <si>
    <t>自然はともだち　野鳥かんさつ図鑑</t>
  </si>
  <si>
    <t>（団体貸出用）○たいへん賢い鳥／街・里に住む知恵者たちの生活術（カラス、オナガ、モズ）　○身近な小鳥／小鳥たちの生活日記（ツバメ、ヒバリ、スズメ）○サブマリンハンター近海の海鳥たち／華麗な海中ダイブの妙技（ウミウ、アビ、ウミガラス）○大海原のグライダー／南の島の雄大でユーモラスな飛行術（アホウドリ、カツオドリ、ウミツバメ）○干潟の鳥／干潟の鳥観察識別入門講座（シギ、チドリ、サギ他）○珍しい鳥／珍しい鳥大パレード（アカコッコ、メグロ、カササギ他）</t>
  </si>
  <si>
    <t>いのちとこころの性教育　初経と精通</t>
  </si>
  <si>
    <t>（団体貸出用）すべての生物は新しい命を生み出すことで、次の世代へと命をつなげていきます。では人間はどうやって命をつなげているのか、そのさまざまな努力を伝えます。そして、一つ一つの命がかけがえのないものであることが分かります。</t>
  </si>
  <si>
    <t>子どもどうぶつ劇場～日本の鳥・獣・虫・魚たち～①②③</t>
  </si>
  <si>
    <t>（団体貸出用）大人と子どもとの対話形式をとった親しみやすいナレーション。幼児が見ても楽しく、小学校低学年の教材としても最適です。</t>
  </si>
  <si>
    <t>自然なぜなに？DVD図鑑　第１集①～⑦</t>
  </si>
  <si>
    <t>（団体貸出用）環境の次世代への継承が問われている今、子ども達、さらに大人も一緒に、自然保護の意味を考えるきっかけにもなる最適な映像集です。</t>
  </si>
  <si>
    <t>新しい小学校性教育シリーズ全５</t>
  </si>
  <si>
    <t>細胞と成長～カエルの卵の変化を追って～</t>
  </si>
  <si>
    <t>（団体貸出用）カエルは１個の細胞である卵から始まって、オタマジャクシへ、そしてカエルへと変化しながら成長していきます。この過程で、細胞はどのように変化するのでしょうか。この映画は、カエルの卵の変化を追いながら、その前半と後半の細胞分裂の様子を観察し、様式の違いとその意味を明らかにします。さらに、成長とは、分裂して数の増えた細胞の肥大・伸長に他ならないことを示すと同時に、生命のダイナミズムを伝えようとしています。</t>
  </si>
  <si>
    <t>食べ物の旅―消化器のしくみとは―</t>
  </si>
  <si>
    <t>（団体貸出用）食べたものが各消化器をどのように通り、養分として吸収されていくか。分かりやすい実験と軟Ｘ線・内視鏡などの特殊撮影やアニメーション画像を用いて描きました。消化器のもつ仕組みと働きを中心に「消化と吸収」という現象を、単に知識としてだけではなく、自分自身のこととして実感的に捉えさせ、人間の体がいかに巧みに出来ているかを理解させます。</t>
  </si>
  <si>
    <t>いのちとこころの性教育　うれしいな！赤ちゃんが生まれるよ</t>
  </si>
  <si>
    <t>（団体貸出用）赤ちゃんの誕生を控えた家族を、ドキュメンタリーで紹介します。お母さんのお腹の中で赤ちゃんが大事に育てられていく様子、生まれたときは両親や周りの人々に大きな喜びを与えていることを伝えます。</t>
  </si>
  <si>
    <t>いのちとこころの性教育　いのちはつながる</t>
  </si>
  <si>
    <t>昆虫パレ－ド全８巻</t>
  </si>
  <si>
    <t>（団体貸出用）１虫の王様「カブトムシ」２小さな猛獣達３野山の人気者達４水辺のスター達５小さな楽士たち６戦士達の城づくり７幼虫たちのタイムカプセル８虫の忍者たち</t>
  </si>
  <si>
    <t>自然の害を防ぐ森林</t>
  </si>
  <si>
    <t>ニホンザルモズ</t>
  </si>
  <si>
    <t>（団体貸出用）オバケちゃんは、パパおばけとママおばけと森の奥のほら穴で静かに暮していました。ある日のこと、仲良しになったオバケちゃんとコウモリの子・チータが「森の木を切ってしまおう」と話している人間を見つけてきます。さあ大変！森の木は切られてしまうのでしょうか？</t>
  </si>
  <si>
    <t>おばけ長屋</t>
  </si>
  <si>
    <t>（団体貸出用）長屋の空き部屋を物置代わりに使っていた長屋の面々だが、ある日、大家に見つかって荷物を出すように言われてしまいます。威張ってばかりの大家の鼻を明かすためにも、何とか空き部屋のままにしておけないだろうか・・・。長屋に住む杢兵衛と源兵衛は策をめぐらせます。</t>
  </si>
  <si>
    <t>おれたち、ともだち！シリーズ　あしたもともだち</t>
  </si>
  <si>
    <t>（団体貸出用）ある日、狐と散歩をしてる時、狼は熊が木陰で倒れているのを発見しましたた。狼はすぐに助けたかったが、「乱暴者の狼が熊を助けたんだって」と森の動物達に思われるのが嫌で助ける事が出来ませんでした。それでも熊の事が気になった狼は、狐に内緒で熊の所へ行ってみると、熊は大ケガをしていました。その後狼は狐との遊びを早々に切り上げては、熊の所へと向かいました･･･。人気の絵本がビデオになりました。</t>
  </si>
  <si>
    <t>おれたち、ともだち！シリーズ　ともだちくるかな</t>
  </si>
  <si>
    <t>世界名作アニメーション第３期　岩窟王</t>
  </si>
  <si>
    <t>　長かった戦も終わり、リチャード王は平和な城で間近に迫った侍女のマリアンと英雄ロビンフッドの婚礼の日を楽しみに暮らしていた。しかし、ロビンフッドによって牢獄に繋がれていた悪代官ノッチンガム伯爵が逃げ出し、国王の座を狙う王の弟ジョン王子とともに策略を企てていた。先ず、ロビンフッドの家を焼き、兵士の給料として蓄えていた国王の財宝を盗み出した。その上で海賊と手を組み、財宝と引き替えに王国を攻めさせようとしていた。ロビンフッドはシャーウッドの森の仲間たちを呼び集めて海賊を撃退し、ノッチンガム伯爵とジョン王子を捕らえ、財宝とともに王に差し出したのであった。</t>
  </si>
  <si>
    <t>　二人の友人のたくらみで、無実の罪を着せられたエドモンド・ダンテスは、14年もの間牢獄で苦しい日々を送っていた。ある日、隣の独房の神父がエドモンドの独房の壁に穴を開けた。神父は死ぬ間際に隠していた不思議な力を持つエメラルドをエドモンドに渡した。彼は神父の死体の入った袋に潜り込み、刑務所から脱出することに成功した。10年後のマルセイユ。エドモンドは自らをモンテクリスト伯爵となりすまし、証券会社を経営している裏切り者の一人を破産させ、婚約者を横取りしたもう一人の友人との間で争いを起こさせた。</t>
  </si>
  <si>
    <t>世界名作アニメーション第３期　ゴールディロックスと３匹のクマ</t>
  </si>
  <si>
    <t>　少女ゴールディロックスは一人で山にキノコ採りに行き、道に迷ってしまった。疲れてお腹もすいた彼女は一軒の家を見つけ、中に入って眠ってしまう。そこはクマの親子が住んでいる家だった。親子が戻ってみると、見知らぬ少女が寝ているのでビックリしたが、ゴールディロックスとクマの一家はすぐに仲良しになり、楽しい時を過ごして彼女は無事家に帰ることが出来た。ある日、町にサーカス団がやってきた。そのサーカス団の中にあの仲良しのクマの一家が捉えられていたのだ。驚いたゴールディロックスは、可哀そうなクマの一家を何とかサーカス団から助け出そうとするのだった。</t>
  </si>
  <si>
    <t>熱中症から子どもを守れ！救命救急センターからの警告</t>
  </si>
  <si>
    <t>　熱中症の特徴的な症状、熱中症が起こる要因や仕組み、環境条件に応じた熱中症の事例紹介、応急処置や救助の求め方など、熱中症の予防と対策を分かり易く紹介・解説しています。</t>
  </si>
  <si>
    <t>放射性物質の光と影</t>
  </si>
  <si>
    <t>県北第二地域視聴覚教育協議会宮古市視聴覚ライブラリー</t>
  </si>
  <si>
    <t>宮古市</t>
  </si>
  <si>
    <t xml:space="preserve">0193-62-2414 </t>
  </si>
  <si>
    <t>　東日本大震災による福島第一原発の事故以来、「放射能」や「放射線」の汚染など、生活の中への影響が問題となっています。ところが、今回の原発事故が起きるまで、放射線についてはよく知らなかったという人が多いのではないでしょうか。そこでこの作品では、放射線物質の放射能と放射線の違いや、その種類を理解し、さらに生活の中で役に立っている放射線（医療や科学分析、非破壊検査など）についても広く紹介します。また、原発事故で放出された放射線が体にどう影響するのかについても検証します。</t>
  </si>
  <si>
    <t>映学社</t>
  </si>
  <si>
    <t>防災の備えと意識１０カ条　東日本大震災が残した教訓</t>
  </si>
  <si>
    <t>　東日本大震災では、地震と津波の恐ろしさを改めて認識することとなりました。今、日本では地震の活動期に入っていると言われています。近い将来、首都直下地震など巨大地震の危機が高まっています。地震対策や津波対策で、まず大切なことは自分の命は自分で守るという「自助」です。
　この作品では「自助」として個人が身近なところで取り組むことのできる地震や津波に対して必要な備えを１０項目にまとめて、なぜその備えが必要かを説明し、実際に何をどうしたら良いかを、分かりやすく紹介します。</t>
  </si>
  <si>
    <t>虹のきずな</t>
  </si>
  <si>
    <t>　小学校の図書館で読み聞かせのボランティアをしているひかりが出会った、中国人の転校生・タオロン。つたない日本語が原因でいじめられるようになってしまったタオロンに、ひかりは声をかけられずにいた。
　実はひかりには、いじめを傍観した過去があったのだ。そんなふたりが一冊の本に出会い、踏み出した一歩とは・・・。</t>
  </si>
  <si>
    <t>自転車の交通ルールを覚えよう　～小学生の交通安全～</t>
  </si>
  <si>
    <t>　みなさんは遊びの中で自転車の乗り方を覚えていきます。しかし自転車に乗る事が出来ても【正しい交通ルール】や【自転車はクルマと同じ車両の仲間】ということは知っていますか？
　交通事故を防ぐために重要なのが交通ルールです。自分勝手な自転車の乗り方は交通事故の原因となり、重大な事故につながる恐れがあります。交通ルールと正しい乗り方が何故大切なのか、ドライブレコーダーの映像も見ながら自転車の交通安全ルールを学びまし
ょう。</t>
  </si>
  <si>
    <t>ねぎぼうずのあさたろう　巻之三</t>
  </si>
  <si>
    <t>　其之七　「嘘つき小僧すず吉」
　偶然出会ったすず吉に情けをかけたのが運のつき。
　其之八　「村を守った秘密箱」
　ここは箱根の山の中。村まで案内されたはいいが…
　其之九　「くノ一の隠れ里」
　まだまだ続く箱根の山。現れたるはりんごのおりん。
　其之十　「人情渡し舟」
　箱根を越えて三島も近く。いんちき賭博を見破ったねぎぼうず。</t>
  </si>
  <si>
    <t>ねぎぼうずのあさたろう　巻之四</t>
  </si>
  <si>
    <t>　其之十一　「鉄火肌火の玉おてつ」
　屋台の並ぶ暮れの市。女親分火の玉おてつに忍び寄るは…
　其之十二　「はらぺこ侍必殺剣」
　沼津の宿で出会ったのは、財布を盗られたはらぺこ侍。
　其之十三　「大笑い一番勝負！」
　偶然見つけたお笑い勝負の辻の札。
　其之十四　「もろこし天狗党あらわる」
　あらぬ疑いかけられて、お縄頂戴三人衆。</t>
  </si>
  <si>
    <t>ドナルド・ダック</t>
  </si>
  <si>
    <t>　ドナルドとその仲間たちが贈る愉快なお話がいっぱい！！
　　「ドナルドの駅長さん」
　　「ドナルドの海水浴」
　　「ドナルドのダンス大好き」
　　「ドナルドの消防隊長」
　　「ドナルドのカメラ大好き」
　　「ドナルドの雪合戦」
　　「ドナルドの透明人間」
　　「ドナルドのパイロット」</t>
  </si>
  <si>
    <t>岩波映像</t>
  </si>
  <si>
    <t>プルート</t>
  </si>
  <si>
    <t>　人気者プルーとがミッキー、ミニーと一緒におおはしゃぎ！！
　　「プルートの遊び友達」
　　「プルートの泣き虫」
　　「プルートの動物園」
　　「プルートの仲直り」
　　「プルートの名探偵」
　　「プルートのおつかい」
　　「プルートの恋の季節」
　　「プルートのサーカス大好き」</t>
  </si>
  <si>
    <t>　チップとデールはいたずらが大好き！！
　　「リスの朝ごはん」
　　「リスの冬支度」
　　「リスのオモチャ合戦」
　　「リスのいたずら合戦」
　　「リスの手袋騒動」
　　「リスの汽車ごっこ」
　　「リス君は歌姫がお好き」
　　「リスのピーナッツ」</t>
  </si>
  <si>
    <t>チップとデール</t>
  </si>
  <si>
    <t>グーフィー</t>
  </si>
  <si>
    <t>　おっちょこちょいで、にくめないみんなのグーフィー！！
　　「グーフィーのスキー教室」
　　「グーフィーの野球教室」
　　「グーフィーの水泳教室」
　　「グーフィーのゴルフ教室」
　　「グーフィーの虎退治」
　　「グーフィーのバスケットボール」
　　「グーフィーの大仕事」
　　「グーフィーのテニス教室」</t>
  </si>
  <si>
    <t>日本の森シリーズ　四季が育む生命の山々　東北冷温帯の森</t>
  </si>
  <si>
    <t>　このシリーズは、日本各地の森の自然環境や豊かな生態系を形成する多様な動植物の世界を描き、更に人間と自然との関わりを見つめます。この作品は東北の山々を中心に、四季それぞれに豊かな表情を見せる冷温帯の森の具体的な特徴を解説します。そこに生きる多様な動植物たちを紹介し、自然の不思議とその魅力に迫ります。更に、冷温帯の森と人々との関わりを見つめ、様々な動植物が生息・生育しやすい環境を守っていくための試みを紹介します。</t>
  </si>
  <si>
    <t>株式会社ＣＮインターボイス</t>
  </si>
  <si>
    <t>（団体貸出用）２００４年１０月２３日に発生した「新潟中越地震」全村民避難命令が下った山古志村で懸命に生き抜いた、犬の親子の感動の実話がデジタルアニメーションになって登場!作品は、被災地に取り残されながら強く生き抜いた犬の「マリ」とその三匹の子犬たちの実話を基に、命の大切さ、尊さを伝える心温まるアニメーションです。「マリ」の子犬を思う気持ちと人々との心の交流が、子供たちに、生きることの大切さを教え、勇気と思いやりの心を育ませます。</t>
  </si>
  <si>
    <t>どんぐりと山猫</t>
  </si>
  <si>
    <t>（団体貸出用）非凡な発想と豊かな表現力で、それまでの日本には無い新しい童話を数多く作り上げた宮沢賢治。その作品はいまだに輝きを失うことなく、子どもから大人まで多くの人に愛され続けています。この作品は、ほのぼのとしたストーリーの中にも、差別を超越して平等を求めるといった宮沢賢治の思想が息づいています。</t>
  </si>
  <si>
    <t>鬼の子と雪うさぎ</t>
  </si>
  <si>
    <t>（団体貸出用）鬼の子と人間の女の子・ユキとの不思議な友情の中から、私たちが忘れている、やさしさや思いやりの心、家族のぬくもりが、あたたかい感動として伝わってきます。中学１年生が書いた愛の童話。鬼の子は夜明けの風の中を走ります。大切なものを届けるために！</t>
  </si>
  <si>
    <t>アニメ世界の昔ばなし全１０巻</t>
  </si>
  <si>
    <t>いわたくんちのおばあちゃん～ぼく、戦争せんけえね～</t>
  </si>
  <si>
    <t>（団体貸出用）このアニメの主人公、寛太は現代の小学生です。寛太は、友だちのおばあちゃんの話を聞くうちに、原爆のことや戦争のことを自分の問題としてとらえ、平和への決意をしていきます。この作品は昭和２０年８月の広島で起こった実際の話がもとになっています。戦争は、人の命を奪う最悪の人権侵害ともいえます。この作品を視聴した後は、平和や命の大切さを、学校で、地域で、家庭で話し合って頂きたいと願っています。</t>
  </si>
  <si>
    <t>アニメ落語館　全巻セット</t>
  </si>
  <si>
    <t>（団体貸出用）子どもからお年寄りまで楽しめるアニメと落語が融合した寄席へご招待！</t>
  </si>
  <si>
    <t>七夕ものがたり</t>
  </si>
  <si>
    <t>(団体貸出用）</t>
  </si>
  <si>
    <t>エジソン物語</t>
  </si>
  <si>
    <t>（団体貸出用）エジソンは、蓄音機・白熱電球・映写機などの数々の素晴らしい品々を生み出し、「世界の発明王」といわれた発明の天才です。エジソンの生涯を、主に幼少時代に焦点を絞って楽しく描いています。「天才は１パーセントのひらめきと９９パーセントの努力のたまもの」と言った彼の言葉のように、素晴らしい成功を導き出すには、努力と探究心とがいかに大切かを浮かび上がらせようとしたものです。</t>
  </si>
  <si>
    <t>盲導犬クイールの一生</t>
  </si>
  <si>
    <t>（団体貸出用）１９８６年６月２５日、東京・杉並、水戸レンさんの家の一室で５匹の仔犬が生まれました。その中にいた１匹の仔犬の脇腹に黒いシミのような模様を見つけます。模様はカモメが翼を広げて飛んでいるようにも見え『カモメのジョナサン』にちなんでジョナサンと名付けられた。この犬が後のクイールとなります。</t>
  </si>
  <si>
    <t>中学校道徳　マザーテレサあふれる愛</t>
  </si>
  <si>
    <t>（団体貸出用）カトリック教会の修道女。マザーとは指導的な役割を担う修道女の敬称である。インド・コルカタで始められた貧しい人々のための活動は、あまりにも有名でそれは後に続いた修道女たちによって全世界に広められた。
そのマザーテレサの生き方とその意思を継いでいる人々の姿をドキュメンタリータッチで映像化しました。</t>
  </si>
  <si>
    <t>小学校道徳　たんぽぽの金メダル</t>
  </si>
  <si>
    <t>（団体貸出用）モスクワオリンピックののカヌー競技初出場を目指し頑張り続けた町のパン屋。努力とまわりの人々の応援で出場できる記録までにこぎつけたところへ、日本のオリンピック不参加が決まりました。原作：武田鉄也</t>
  </si>
  <si>
    <t>世界名作劇場　赤毛のアン</t>
  </si>
  <si>
    <t>（団体貸出用）おしゃべりで空想の世界に心をはばたかせる少女、アン・シャーリー。
ある日カナダの東部プリンスエドーワード島の老兄妹の元にやってきます。
期待に胸をふくらませ、アンのグリーンゲイブルスでの生活が始まりました。</t>
  </si>
  <si>
    <t>字のないはがき</t>
  </si>
  <si>
    <t>（団体貸出用）終戦の年の３月、東京大空襲で私達家族は命からがらの目にあいました。父は、それまで手放さなかった幼い妹を学童疎開に出す決心をします。出発する妹に、父は自分宛ての宛名の書いたたくさんの葉書を渡しました。「元気な日は、これにマルを書いて毎日一枚ずつポストに入れなさい。」幼い妹は、遠足にでも行くようにはしゃいで出掛けて行きました。原作：向田邦子</t>
  </si>
  <si>
    <t>ランボ－のうそ</t>
  </si>
  <si>
    <t>（団体貸出用）湖畔のリンゴの実を取るのに、子狐のランボーは持ってきた手作りの矢で次々と射落とし、ウサギ達は感心します。得意になったランボーは湖で遊んでいるカモの群れに狙いを定め、矢を放ちました。その時、ズドーンと銃声が響きました。</t>
  </si>
  <si>
    <t>背負子日記</t>
  </si>
  <si>
    <t>（団体貸出用）この映画は、親・子・孫の３つの世代にわたる家族と、そこに起こった問題をとおして、家族関係のあり方、真に生きがいのある生活とは何か、といった今日的テーマを問いかけている。雄大な山々の自然を舞台に、私たちが失いかけているものを、独りの老人の生き様の中に描き出しています。</t>
  </si>
  <si>
    <t>手塚治虫ワールド　ＡＳＴＲＯ　ＢＯＹ・鉄腕アトム</t>
  </si>
  <si>
    <t>（団体貸出用）世界ではロボットが、人間の手足となって活躍していました。アトムは心を持つロボットとして、お茶の水博士の手によって目覚めました。心を持つロボットの存在は、人間達の間に波紋を広げ、反対する人々から迫害を受けることも。アトムは素晴らしい能力を使って、人々を危機から救うために活躍します。アトムの願いは一つ、それは「人間とロボットが友達でいられる世界を作ること」でした。</t>
  </si>
  <si>
    <t>赤いカラスと幽霊船</t>
  </si>
  <si>
    <t>（団体貸出用）タクヤはバスケットボールの試合でミスをして意気消沈し、妹のエミと家路につきます。突然エミが「お船が落っこちてくる！」と叫びました。赤いカラスに導かれて着陸した幽霊船に乗り込んだ２人は、病に伏す老船長に出会い、この船の舵をとって無事に港につけて欲しいと頼まれます。タクヤはもう一度心に夢を取り戻し、未知の宇宙を乗り切ることができるだろうか！？幽霊船のデザインを「となりのトトロ」の宮崎駿が、赤いカラスの製作を「セサミストリート」のジム・ヘンソンが担当しています。</t>
  </si>
  <si>
    <t>童謡物語</t>
  </si>
  <si>
    <t>（団体貸出用）全国各地を移動する養蜂の家族を主人公に、日本人にとって本当の“ふるさと”とは何かを描くものです。日本ならではの美しい山野の風景を織り交ぜながら、新緑が香る信州の過疎の村を舞台に、この土地の少女と突然やってきた少年の出会い、そして別れ。養蜂夫婦とその土地とのかかわり、人間とのふれあいが詩情豊かにつづられていきます。</t>
  </si>
  <si>
    <t>東京ビジュアル</t>
  </si>
  <si>
    <t>いたちのこもりうた</t>
  </si>
  <si>
    <t>（団体貸出用）新潟県地方に語り継がれている民話の中から、動物と女の子の美しい交流をテーマにして、素朴な話をアニメーションで、興味深く心に訴えるようにまとめ上げた作品です。美しい色彩と心に響く音楽をからませ、幼児や児童の情操を高めることをねらいとして製作されました。</t>
  </si>
  <si>
    <t>だるまちゃんととらのこちゃん</t>
  </si>
  <si>
    <t>（団体貸出用）ある秋の日に、だるまちゃんにとらのこちゃんから一枚の葉書が届きました。「遊びにおいでよ」早速、葉書に書いてあった地図を頼りに、だるまちゃんはとらのこちゃんのお家に遊びに行くことにしました。他に「だるまちゃんとうさぎちゃん」も収録しています。</t>
  </si>
  <si>
    <t>銀河鉄道９９９　夜のない街</t>
  </si>
  <si>
    <t>（団体貸出用）その星には、２つの月とさざ波ひとつ立てない美しい湖がありました。メーテルがシャワーを使っている間に鉄郎はホテルを抜け出します。ロビーにもフロントにも人一人いない不思議な夜の街でした。歩いていくと突然女の声で「完全睡眠法違反で逮捕する」･････逃げる鉄郎は結局捕まってしまうが…。</t>
  </si>
  <si>
    <t>じごくのそうべえ</t>
  </si>
  <si>
    <t>（団体貸出用）綱渡りの最中に、うっかり落ちて死んでしまった軽業師のそうべえ。あの世への道の途中、山伏のふっかい、歯抜き師のしかい、医者のちくあんと出会いみんなで一緒に三途の川を渡ることになります。いよいよ、えんま大王の裁きを受ける４人だが、あいにく今日は死んだ人が多く、面倒になった大王は、４人をまとめて地獄に送り、残りはみんな極楽へ通します。地獄行きになってしまったそうべえと仲間達。ちっともめげずに、あの手この手で大暴れ！</t>
  </si>
  <si>
    <t>愛しいとしの花子さん</t>
  </si>
  <si>
    <t>（団体貸出用）「人が人を愛することに年齢など関係ない」。家族と地域の人々とのあたたかな触れ合い。そこで芽生えた恋の行方は・・・。涙と笑いのシルバー人情劇です。</t>
  </si>
  <si>
    <t>きつねとぶどう</t>
  </si>
  <si>
    <t>（団体貸出用）母狐は子狐を連れて山ぶどうを探すが、サルにとられて一房しか取れません。空腹でぶどうを欲しがる子狐のために、母狐は一里のぶどうを取りにいきます。人間に見つかって追われる母狐は、猟犬に追われながらもぶどうを離さず巣穴で待つ子狐を思って逃げます。</t>
  </si>
  <si>
    <t>雪わたり</t>
  </si>
  <si>
    <t>（団体貸出用）雪がすっかり凍って大理石よりも堅くなり、木はみんなザラメをかけたように霜でピカピカしています。四郎とかんこは野原の向こうに広がる森を見つめ「堅雪かんこ　凍み雪しんこ　狐の子ァ　嫁欲しい」と大声で叫びます。すると「凍み雪しんしん　堅雪かんかん」という声が聞こえ、白い子ギツネの紺三郎が現れました。原作＝宮沢賢治</t>
  </si>
  <si>
    <t>火垂るの墓</t>
  </si>
  <si>
    <t>（団体貸出用）清太の父親は海軍大尉として出征中で、病気がちの母と妹の三人暮らしでした。ある朝、清太の住む町も米軍機の空襲にみまわれ、家も母も失ってしまいます。身を寄せることになったおばさんの家で、清太と妹の節子の新しい生活が始まりますが、二人にとってそれは居心地の悪いものでした。清太と節子は池のほとりの壕で、ふたりだけの生活を始めます・・・。</t>
  </si>
  <si>
    <t>スタジオジブリ</t>
  </si>
  <si>
    <t>山下清物語　裸の大将放浪記</t>
  </si>
  <si>
    <t>（団体貸出用）山下清は大正１１年東京都台東区で生まれ、救護施設の八幡学園で「貼絵」をはじめました。その作品は克明さと色彩の巧みな配合が独特な調和を生み出しています。生い立ちや、淋しく苦しい生活は少しも作品に反映していないのです。この映画は、山下清の表面的なイメージだけでなく、少年時代の苦難、その才能を辛抱強く指導した教師をはじめとする周囲の努力、有名になりすぎた晩年の悲哀など、生涯にわたる人間関係を追いながら人間山下清を浮き彫りにした作品です。</t>
  </si>
  <si>
    <t>おおきなかぶ</t>
  </si>
  <si>
    <t>（団体貸出用）おじいさんが、かぶの種をまきました。「あまい、あまいかぶになれ。大きな、おおきなかぶになれ」。あまそうな元気のいい、とてつもなく大きなかぶができました。おじいさんは、かぶを抜こうとしました。「うんとこしょ、どっこいしょ」ところが、かぶは抜けません。</t>
  </si>
  <si>
    <t>手塚治虫ワールド　るんは風の中</t>
  </si>
  <si>
    <t>（団体貸出用）学校生活になじめず悩んでいた高校生・アキラは、街に貼ってあった1枚のポスターの中の少女に恋をし、はがして家に持ち帰ります。友達のいないアキラにとって「るん」と名付けたその女の子はただ一人の友達となりました。そして彼はポスターのモデルになった本物の「るん」を探し始めます。</t>
  </si>
  <si>
    <t>馬の田楽</t>
  </si>
  <si>
    <t>（団体貸出用）「まんが日本昔ばなし」のスタッフが落語に挑戦！寄席の雰囲気そのまま、噺家の語り口、絶妙な間に合わせて楽しいアニメがはじまります。頼まれたミソの荷を馬に積んで、三州屋という酒屋にきた男、馬を道端につないだまま主人とヨタばなしに花が咲きます。帰ろうと表へ出ると、なんと！馬がいない！近所の子どもたちに尋ねたら「ちょっかい出したら、走っていっちまった」あわててあたりを見回すが、天に消えたか地に潜ったか･･･。</t>
  </si>
  <si>
    <t>金色の足あと</t>
  </si>
  <si>
    <t>（団体貸出用）家の手伝いの人が山でつかまえてきた子ぎつねが、正太郎には気がかりでした。夕方遅くまで子ぎつねの様子を見ていた正太郎は、子ぎつねを助けに来ていた親ぎつねに襲われた。子ぎつねを救い出そうと、あの手この手を駆使して挑戦する親ぎつねの限りない愛。少年の目にどのように映ったのでしょうか―。原作：椋鳩十　</t>
  </si>
  <si>
    <t>少年宮本武蔵</t>
  </si>
  <si>
    <t>（団体貸出用）天正１５年、豊臣秀吉は九州を平定し天下を統一しました。しかしその天下を、駿府の徳川家康は虎視眈々と狙っていました。その頃、この物語の主人公宮本武蔵は４歳。弁之助と呼ばれており、おさななじみのお加代やムササビのキキと遊ぶ毎日を送っていました。アニメで描く、若き日の剣豪武蔵。厳しい修行に耐え、めざすは日本一の剣豪だ！</t>
  </si>
  <si>
    <t>宗谷物語～樺太犬ゴン太　母をさがせ～</t>
  </si>
  <si>
    <t>（団体貸出用）樺太で終戦を迎えた少年は、戦争で父を亡くし、母は病気で北海道にいると親戚から聞いていました。しかし、大空襲で親戚の人も知り合いもみんな死んでしまいました。樺太犬ゴン太だけが母を知っています。少年はゴン太を連れ、北海道にいる母をたずねて引き上げ船に乗り込みました･･･中国残留孤児問題が昨今新聞・テレビで報道されていますが、この物語ももし少年が船に乗り込むことができなかったら樺太であのような生活をしいられてたかもしれません―。</t>
  </si>
  <si>
    <t>みんなで跳んだ</t>
  </si>
  <si>
    <t>（団体貸出用）「またかよ。さっきから何やってんだよ！」みんなをにらみつける緒方武。緒方はかなりいらついていました。大縄跳びを何度か繰り返すうちに、みんなのリズムが少しずつ合い始め、誰がひっかかっているのか分かってきたのです。軽い障害をもつ矢部ちゃんでした。クラス対抗大縄跳び、勝つことを選ぶのか、それともクラスの和か？
たくさんのテレビ番組で紹介され、日本中の人々を感動の渦に巻き込んだ、あの実話がアニメになりました。</t>
  </si>
  <si>
    <t>楽しいﾑｰﾐﾝ一家第４話　おばけへようこそ</t>
  </si>
  <si>
    <t>（団体貸出用）難破船の修理が終わり、いよいよ出航です。
ムーミンのママはみんなのためにたくさんの荷物を用意しました。船に帆をはって大海原へと漕ぎ出しました。
航海は順調に進み、小さな無人島に上陸しました。めずらしい植物が生い茂る小さな島です。しかし、そこには不思議な事件が待ち受けていたのです―</t>
  </si>
  <si>
    <t>手塚治虫ワールド　緑の猫　バリアフリー版</t>
  </si>
  <si>
    <t>(団体貸出用）悪の魅力を飼い主の耳にささやく緑の猫・グリーンに操られる旧友の息子・サンボ=ユノーを救うため、ヒゲオヤジこと私立探偵・判俊作が緑の猫を追求します。そして、緑の猫の正体が、葉緑素からできている宇宙生物だと突き止めるが・・・。</t>
  </si>
  <si>
    <t>最後の空襲くまがや</t>
  </si>
  <si>
    <t>（団体貸出用）戦争は人と人との殺し合いであり、そこには救いは求められない―先の東京空襲で孤児になってしまった主人公・さちこ（７歳）は、熊谷のおじに引き取られることになり、８月１３日、一人、熊谷駅に降り立ちます。しかし従兄弟たちと楽しいひと時を過ごしたのもつかの間、翌晩、再び空襲に巻き込まれてしまいます。</t>
  </si>
  <si>
    <t>世界の伝記シリーズ　ナイチンゲール物語</t>
  </si>
  <si>
    <t>（団体貸出用）”看護婦の母”と讃えられ、看護組織の確立や、看護婦の養成に力をつくしたフローレンス・ナイチンゲール。この映画は、彼女の少女期から看護婦として自立する決心をし、クリミア戦線で活躍するまでの生涯の前半期に焦点をあて、その人類愛の素晴らしさを、少年少女にも親しみやすいアニメーションによって美しく表現しています。</t>
  </si>
  <si>
    <t>世界名作劇場　トム・ソーヤの冒険</t>
  </si>
  <si>
    <t>（団体貸出用）『われこそはトム・ソーヤー。さあ、ぼくらの冒険が始まるよ！』アメリカ開拓時代。ミシシッピー川沿いの小さな村で、大自然をかけ回るトム・ソーヤ。トムは、学校の先生やポリーおばさんに毎日叱られてばかり。でもトムはみんなの人気者。今日も親友のハックと大冒険の計画を立てて、大人たちを驚かせます。ある夜、トムと親友のハックは化け物小屋を探検しようとして恐ろしい出来事を目撃してしまうのでした…。</t>
  </si>
  <si>
    <t>オバケちゃん</t>
  </si>
  <si>
    <t>（団体貸出用）生きることに楽しみを持ち、明るく、積極的に生活しているお年寄りの姿を通して、充実した老後を送るには何よりも生きがいをもつことが大切だということを描き、老いを迎えてからの生きる楽しみの有無の意義と大切さを訴えます。</t>
  </si>
  <si>
    <t>ぼけと向き合う日々　痴呆症高齢者の介護</t>
  </si>
  <si>
    <t>（団体貸出用）今、痴呆性の高齢者の介護問題がクロ－ズアップされてきています。痴呆性老人を介護する家族が、痴呆をどのように受け止め、支えていけばよいのか、痴呆性老人に対する理解を深めるためのものです。</t>
  </si>
  <si>
    <t>がんばり過ぎないがんばらない　介護のすすめ</t>
  </si>
  <si>
    <t>（団体貸出用）介護する側の心と身体のケアに焦点を当てたビデオです。在宅で介護をする場合、寝食を忘れてがんばるあまり、心身に変調をきたしたり、孤立して余裕も作り出せずに介護に追いつめられていくケースが増えています。積極的に地域に出て、仲間・ボランティア・行政の人たちと交流を深めるなど、自ら介護を一人で背負い込まず、無理なく介護を進めるポイントを紹介します。</t>
  </si>
  <si>
    <t>老いを生きる</t>
  </si>
  <si>
    <t>（団体貸出用）認知症の富江は徘徊癖があり家族を困らせていました。ある日、徘徊の途中おしっこを漏らし嫁に叱られて交番の前をうろうろしているところを保護される。巡査はそのとき、腕にあるアザを見逃さなかった・・・。高齢者・認知症に対する偏見を取り除くには？高齢者介護の問題点とは？お互いに人権を尊重し、共に生きていく社会をつくるには？ドラマを通して老いのさまざまな問題を考えます。</t>
  </si>
  <si>
    <t>共和教育映画社</t>
  </si>
  <si>
    <t>ホーム・スイートホーム</t>
  </si>
  <si>
    <t>（団体貸出用）元オペラ歌手・山下宏（75歳）は痴呆症です。部屋でも街頭でも、力の限り歌い徘徊する毎日。取り巻く息子夫婦と孫娘たちの苦悩は限界に達し、ある決断をする。岩手のグループホーム「おばんでがんす」の前に宏を置き去りにすることだった･･･。神山繁、酒井美紀、小林稔侍などをキャストに、心優しき人たちとの触れ合いと、再生のドラマが展開されます。</t>
  </si>
  <si>
    <t>かげろうお銀のお年寄りの交通安全</t>
  </si>
  <si>
    <t>（団体貸出用）時代劇版「お年寄りの交通安全シリーズ」です。テレビで話題になった「かげろう忍法帳」のかげろうお銀の活躍を楽しみながら、お年寄りに交通安全の大切さとルールを学んでもらう作品です。</t>
  </si>
  <si>
    <t>あふれるこころ～高齢化社会に向かって～</t>
  </si>
  <si>
    <t>（団体貸出用）今、ボランティアは、かつてのように恵まれない人のために奉仕するというものではなく、『共に喜び、共に悲しみ、共に生きる』ことを目指して、同じ考えの仲間とかかわり、人間的な付き合いを求める活動に関わりつつあるようです。この映画は、まちの主婦達が、お年寄りに対してボランティア活動をしながら、高齢化社会に向かって、新たな試みに乗り出す姿を描き、これからの老後の設計に一石を投ずるものです。</t>
  </si>
  <si>
    <t>共立</t>
  </si>
  <si>
    <t>2010/10/10 14:48</t>
  </si>
  <si>
    <t>新しい自分との出会い～生涯学習</t>
  </si>
  <si>
    <t>（団体貸出用）個人や地域の活動を通して描き、生涯学習の意味・活動のねらい・取り組み方などを考えます。</t>
  </si>
  <si>
    <t>みんなのしあわせ～私たちと福祉</t>
  </si>
  <si>
    <t>（団体貸出用）福祉センターの職員やボランティアの方々の指導を受け、小学生達が実際に活動することによって、思いやりの心を深め、社会連帯の意識を高めていく様子がかさやかに紹介されています。</t>
  </si>
  <si>
    <t>魅力あるプログラムづくり</t>
  </si>
  <si>
    <t>（団体貸出用）人や自然とのふれあいを通して、社会にある様々な課題を学び、社会の一員としての役割を探るボランティア学習。この作品は、魅力あるボランティア学習をすすめていくためのヒントを実際に学習を体験している中学生達の姿を例に紹介しています。</t>
  </si>
  <si>
    <t>素敵なチャレンジボランティア</t>
  </si>
  <si>
    <t>（団体貸出用）信州信濃の善光寺には、額に押してもらうと現世での悪行が帳消しになるという“お血脈の印”があり、おまいりの人が絶えません。極楽にいく人ばかりで地獄は閑古鳥。そこで閻魔大王は赤鬼・青鬼と協議の末、石川五右衛門に“お血脈の印”を盗み出すように命じ、善光寺へと向かわせます。</t>
  </si>
  <si>
    <t>野口英世物語</t>
  </si>
  <si>
    <t>（団体貸出用）野口英世の生涯を特にその少年期に焦点を絞って描きます。幼児期に、手に大やけどをして不具になった英世が、そのハンディをどのように克服し、東京への勉学に旅立つまでに至ったかを、彼を励ます母親・友人・小林先生などの関わりの中で描きながら、逆境にあっても希望をもって努力し続けることの大切さを浮かび上がらせます。</t>
  </si>
  <si>
    <t>きもだめしのばん</t>
  </si>
  <si>
    <t>（団体貸出用）ある冬も近い夜のこと。村の若者たちが茂吉の家に集まり、わら仕事をしていました。弥助が「これから肝だめしをするべ」と提案しました。裏山のお墓の大きな松の木の上で一晩過ごそうというのです。みんな賛成しましたが、誰も行こうとしません。すると茂吉が「オラが最初に行くだ」と言います。木の上に登り、少しすると、家で仕事をしているはずのゴンが木の下にやってきて茂吉を呼びました。</t>
  </si>
  <si>
    <t>北星</t>
  </si>
  <si>
    <t>双子の星</t>
  </si>
  <si>
    <t>（団体貸出用）笛を吹く役目のかわいい双子のお星様、チュンセとポウセは、けんかをして、けがを負って傷ついた大ガラスと嫌われもののサソリを自分たちの命をかけ、必死で手当てをします…。原作：宮沢賢治</t>
  </si>
  <si>
    <t>くずの葉ぎつね</t>
  </si>
  <si>
    <t>（団体貸出用）「恋しくば　訪ねてきてみよ　和泉なる　しのだの森のうらみくずの葉』。歌舞伎や浄瑠璃でも有名な、日本の古い伝承「くずの葉」の物語をもとに創作した、親子・夫婦の愛情をうたいあげる美しいアニメです。</t>
  </si>
  <si>
    <t>まんが日本昔ばなし第1巻～30巻</t>
  </si>
  <si>
    <t>花さき山</t>
  </si>
  <si>
    <t>（団体貸出用）山菜を採りに行って、山んばに出会った少女・あや。つらいのを辛抱して自分の事より周りの人のことを思ったとき、優しさとけなげさで美しい花がひとつ咲くという花さき山の感動の物語です。人を思いやる心、兄弟・姉妹を大切に思う心を育てます。</t>
  </si>
  <si>
    <t>母をたずねて三千里</t>
  </si>
  <si>
    <t>（団体貸出用）母を訪ねて、イタリアからアルゼンチンに渡り、12,000キロもの旅を続けたマルコ少年の、旅行中の様々なエピソードを描きながら、マルコを助けてくれた数多くの人々の「あたたかい心」の素晴らしさや、困難にもひるまず、ついに母親を見つけるまでがんばりぬいた、マルコの母を思う「家族愛」の尊さなどを浮かび上がらせようとしたものです。</t>
  </si>
  <si>
    <t>手紙</t>
  </si>
  <si>
    <t>（団体貸出用）タケオは、おじいちゃんのことが苦手でした。いつもあまり笑わないし、怒ったようにものを言うから、きっと自分のことを嫌いなのだと思っていました。ところがある夏の夜、そのおじいちゃんが声を殺して泣いていました。手に一通の手紙を握りしめて…。「いかなる理由があっても、戦争だけはやってはいけない。戦争は人間達から全てを奪うのだ」という原作者の思いが伝わる作品です。原作：宮本輝</t>
  </si>
  <si>
    <t>猫の事務所</t>
  </si>
  <si>
    <t>（団体貸出用）桂福団治は、三代目桂春団治に入門し、一春、小春を経て、四代目桂福団治を襲名しました。その後、手話落語を考案し、手話落語教室を開校するなど手話落語の第一人者として幅広く活動しています。このビデオでは、手話落語による民話を情感たっぷりに、ときに軽妙に聞かせて見せてくれます。（ツルの恩返し、どっこいしょの豆腐、鶴亀さん）　</t>
  </si>
  <si>
    <t>読売新聞大阪本社</t>
  </si>
  <si>
    <t>たのしい共同制作</t>
  </si>
  <si>
    <t>おにぎり</t>
  </si>
  <si>
    <t>（団体貸出用）バイクに乗って東京から駆け落ちしてきた、若いカップル慎二と友美。訳ありな人たちと共に「大日本生き残り隊」を結成して明るく暮らす農家の主人の篤郎と出会い、コメ作りを通して仲間、結婚、出産といった人生の大きな岐路に立ち、悩みながらも成長していきます。ときに厳しく、ときにあたたかく、大自然に謳い上げる命の叙事詩。</t>
  </si>
  <si>
    <t>小学校体育ｼﾘｰｽﾞ　短きょり・ﾘﾚｰ</t>
  </si>
  <si>
    <t>（団体貸出用）ＤＶＤならではの機能としてマルチアングル・マルチオーディオは、児童用と教師用のナレーションを用意してありますので児童自ら操作して練習方法を選ぶこともできますし、先生方の指導用としてもお使い頂けます。</t>
  </si>
  <si>
    <t>小学校体育ｼﾘｰｽﾞ　ハードル走</t>
  </si>
  <si>
    <t>小学校体育ｼﾘｰｽﾞ　走り高とび</t>
  </si>
  <si>
    <t>小学生のバスケットボール</t>
  </si>
  <si>
    <t>（団体貸出用）バスケットボール及びサッカー技能を養い、簡単な集団技能を活かしたゲームができるようにします。互いに協力し、役割を分担し、勝敗の原因を考え、計画的に練習やゲームができるようにします。</t>
  </si>
  <si>
    <t>むし歯と歯肉の病気</t>
  </si>
  <si>
    <t>サンタさんは大忙し</t>
  </si>
  <si>
    <t xml:space="preserve">　七夕ものがたり　　　　　　　　　　　 　　  </t>
  </si>
  <si>
    <t>遠い遠い、ある国の深い森の中。大忙しで働く人たちがいました。それはサンタさん　と森の妖精たちです。世界中の子どもたちにプレゼントを配った後、次の年のクリスマスまで、それはそれは大忙しの一年を送ります。ひょっとすると世界中で一番忙しいのは、サンタさんと森の妖精たちかもしれません・・・。　サンタさんって、いつもは何をしているのかな？という子どもたちの疑問に答えます。</t>
  </si>
  <si>
    <t>天の川の川上には、天地すべてをつかさどる天帝がいました。天帝は働き者の織姫に美しい織物を織ることを命じ、また彦星には黄金の仔牛を育てることを命じました。　それぞれが一生懸命に仕事に取り組んでいたある日、二人は出会います。互いを思いあうようになった二人は、遊ぶことに夢中になり、仕事をすっかり忘れてしまいます。　それを見た天帝は、二人を叱り、罰として天の川の東と西に離してしまいます・・・。</t>
  </si>
  <si>
    <t>アニメーション画房わ組</t>
  </si>
  <si>
    <t>学　研</t>
  </si>
  <si>
    <t>2013/9/18</t>
  </si>
  <si>
    <t>むしむし村の交通安全</t>
  </si>
  <si>
    <t>一関市</t>
  </si>
  <si>
    <t xml:space="preserve">ドナルド・ダック　８話収録　　　　   </t>
  </si>
  <si>
    <t xml:space="preserve">日本の童話　かぐやひめ・したきりすずめ　　 </t>
  </si>
  <si>
    <t xml:space="preserve">日本の童話　つるのおんがえし・３年ねたろう　　 </t>
  </si>
  <si>
    <t>幼児・小学生（低学年）向けの交通安全アニメーション教材です。　子どもたちになじみの深い虫たちがキャラクターになって登場する、明るく楽しいストーリーの中で、歩行者として守るべき交通ルールの基本をわかりやすく解説していきます。　　　　　　　　　　　　　　　　　　　　　　　　　　　　　　</t>
  </si>
  <si>
    <t xml:space="preserve"> 　 ・ドナルド・ダックの駅長さん　　　　　・ドナルド・ダックの海水浴　・ドナルド・ダックのダンス大好き　　　・ドナルド・ダックの消防隊長・ドナルド・ダックのカメラ大好き　　　・ドナルド・ダックの雪合戦　・ドナルド・ダックの透明人間　　　　　・ドナルド・ダックのパイロット</t>
  </si>
  <si>
    <t>かぐやひめ　　　むかしむかしおじいさんは光る竹から女の子を見つけました。かぐやひめと名づけられた女の子は、とても美しい女性に成長しました。　したきりすずめ　おじいさんがかわいがっていた雀は、おばあさんに舌を切られ、に　　　　　　　　げ出しました。そのすずめを見つけたおじいさんは、お土産をもらいました。　　　　　　　　　　　　　　　　　　　　　　</t>
  </si>
  <si>
    <t>つるのおんがえし　冬のある日、おじいさんが一羽の鶴を助けました。その夜、美しい娘がおじいさんの家に一晩泊めてほしいと訪ねてきました。やひめと名づけられた女の子は、とても美しい女性に成長しました。　３年ねたろう　　　寝てばかりいて、村人から「寝太郎」と呼ばれている男がおりました。日照り続きで、食べ物に困ったある日、寝太郎がついに動き出します　　　　　　　　　　　　　　　　　　　　　</t>
  </si>
  <si>
    <t>岩　波</t>
  </si>
  <si>
    <t xml:space="preserve">日本の童話　一休さん・ももたろう　　　 </t>
  </si>
  <si>
    <t xml:space="preserve">世界の童話　ピノキオ・ピーターパン　  </t>
  </si>
  <si>
    <t>世界の童話　シンデレラ・にんぎょ姫　　</t>
  </si>
  <si>
    <t xml:space="preserve">世界の童話　フランダースの犬・ジャックと豆の木　　 </t>
  </si>
  <si>
    <t xml:space="preserve">　あかずきんちゃん　　　　　　　　　　 </t>
  </si>
  <si>
    <t>一休さん　　　とんちにすぐれた一休というお坊さんがいました。そのうわさを聞い三代将軍足利義満は、とんちくらべをするためにお城に呼び寄せます。　絵に描いたトラを縛ってほしいという将軍様。さぁ一休はどうする！ももたろう　　ももから生まれた男の子は、桃太郎と名づけられ、おじいさんとおばあさんの元ですくすくと大きくなりました。ある日、村で悪さをする鬼退治に出かけます。　　　　　　　　　　　　　　　　　　</t>
  </si>
  <si>
    <t>ビノキオ　　　ゼペットおじいさんが作った木の人形、ピノキオ。良い子にしていれば人間にしてくれるという女神さまとの約束をなかなか守れません。ピーターパン　ある夜、ウェンデーと弟たちのところへ夢の島ネバーランドからピーターパンがやってきます。光のこなをあびた兄弟は空を飛べるようになり、ピーターパンと一緒に夢の国にへ・・・。　　　　　　　　</t>
  </si>
  <si>
    <t>シンデレラ　　継母とその娘と暮らすシンデレラ。ある日、お城で王子様の結婚相手を探すパーティーが開かれました。魔法で美しくなったシンデレラでしたが、それも12時まで。ガラスの靴を残しお城をあとにします。にんぎょ姫　　人間の王子様を好きになってしまったにんぎょ姫。自分の声と引き換えに魔女に人間にしてもらいます。しかし、王子様と結婚できなければ、海に溶けてなくなってしまうと魔女と約束してしまいます。　</t>
  </si>
  <si>
    <t>フランダースの犬　やさしいおじいさんと、犬のパトラッシュ、貧しくても仲良く暮らしていたネロ。ある日、おじいさんが天国に行ってしまいます・・・。ジャックと豆の木　　魔法の豆をもらったジャック。一日で天までのびた豆の木に登っていくと、そこには人食い鬼の屋敷が・・・。　　　　　　　　　</t>
  </si>
  <si>
    <t xml:space="preserve"> 　 森の向こうのおばあさんの家にお見舞いに出かけた赤ずきんちゃん。森の中でちょっ　と寄り道している間に、先回りしたオオカミがおばあさんの家へ・・・。　　誘惑に負けない強い心をつちかうことを願って製作されたグリム童話のアニメーションです。</t>
  </si>
  <si>
    <t>北　星</t>
  </si>
  <si>
    <t xml:space="preserve">ねずみくんのチョッキ ②　６話収録　  </t>
  </si>
  <si>
    <t xml:space="preserve">泣いた赤おに　　　　　　            </t>
  </si>
  <si>
    <t xml:space="preserve">季節をさがしに！あそびかた発見！春夏秋冬 </t>
  </si>
  <si>
    <t xml:space="preserve">小学生のための自転車安全教室　　　  </t>
  </si>
  <si>
    <t>虔十公園林　(宮沢賢治作</t>
  </si>
  <si>
    <t>・第１話　またまた！ねずみくんのチョッキ　　　・第２話　ねずみくんとおんがくかい・第３話　ぞうさんとねずみくん　　　　・第５話　ねずみくんのひみつ　　　・第４話　ねずみくん　ねずみくん　　　・第６話　ねずみくんのたんじょうび</t>
  </si>
  <si>
    <t>里の人たちと仲よしになりたい赤おには、青おにに相談しました。青おには、赤おに　のために名案を思いつきます。その結果、赤おには村の人たちと楽しい日々を過ごすことができたのですが、だんだん青おにのことが心配になって青おにの家を訪ねます。　やさしい赤おにと青おにの友情のお話です。　</t>
  </si>
  <si>
    <t>野外では四季折々の草花を見つけて自然に親しみ、室内では自然物を使っていろいろなものを作って遊びます。また季節ごとに様々な伝承遊びをします。　例えば、シロツメグサとタンポポのかんむり作り、イタドリでピーピー笛、ノカンゾウのカタツムリ、オシロイバナのパラシュート、マキの葉のちょうちん　他　　　　</t>
  </si>
  <si>
    <t>このＤＶＤは正しい自転車の乗り方を基本からわかりやすく、ていねいに解説しています。どうして事故が起きるのか、どうすれば事故を防げるのかを明らかにしていきます。典型的な自転車事故を再現したスタントシーンを、ポイントごとに効果的に挿入し、子どもたちに事故の恐ろしさを深く印象づけ、交通安全への意識を高める内容になっています。</t>
  </si>
  <si>
    <t xml:space="preserve">宮沢賢治の名作童話「虔十公園林」のアニメ・ドラマ化です。 「 虔十公園林って、何？」と孫たちから聞かれて、カラスの勘兵衛は、正直で欲がなく働き者だった虔十のことを思い出しました。そして、何十年も経った今、子どもたちに虔十の素晴らしさを教えてやらなければと思い、話しはじめます・・・。　　人の辛さへの共感、自然へのいつくしみ、多くの人に尽くすことの喜び、無償の善意、　　質実剛健な生きざまなどが感じ取られる内容になっています。          </t>
  </si>
  <si>
    <t>東　映</t>
  </si>
  <si>
    <t xml:space="preserve">虹のきずな　　　　            　　 </t>
  </si>
  <si>
    <t xml:space="preserve">小学校の図書館で読み聞かせのボランティアをしているひかりが出会った中国人の転校生・タオロン。つたない日本語が原因でいじめられるようになったタオロンに、ひかりは声をかけられずにいました。実はひかりには、いじめを傍観した過去がありました。そんなふたりが一冊の絵本に出合い、踏み出した一歩とは・・・。   </t>
  </si>
  <si>
    <t xml:space="preserve">忘れないで五つのポイント 自転車の交通ルールとマナー </t>
  </si>
  <si>
    <t>小学生が起こす自転車事故は、大半が出合い頭の事故です。子どもは、一時停止や安全確認を守ることが不十分なのです。このＤＶＤでは、小学生コウ太くんがアニメーションの女性警察官にわかりやすく説を明してもらいながら、自転車の交通ルールとマナーま〝５つのポイント〟を学んでいく内容になっています。           　　　　　　　　　　　　　　　　</t>
  </si>
  <si>
    <t xml:space="preserve">がんばれ五色桜　　　　　　　　　　　　　　    </t>
  </si>
  <si>
    <t>樹齢５００年の五色桜は村人たちの自慢の種です。体の弱い小学生の健吉も強くたくましい五色桜のようになりたいと毎日頑張っていま　した。しかし、少しずつ元気になっていく健吉に比べ、五色桜はどんどん枯れていきます。　そこで相談して村人みんなで五色桜の根継ぎをすることになりました・・・。</t>
  </si>
  <si>
    <t>ボクはすぐに逃げたんだ　東日本大震災から学んだこと</t>
  </si>
  <si>
    <t>現代的課題 - その他</t>
  </si>
  <si>
    <t>現代的課題 - その他</t>
  </si>
  <si>
    <t>　東日本大震災以降、子どもたちに災害を生き抜く力を育むことは重要であると叫ばれるようになりました。３月１１日の大震災が発生した時、岩手県釜石市の学校管理下にあった小・中学生約３千人が、防災教育によって災害時に生き抜く力を身につけていたおかげで、津波に巻き込まれることなく、全員無事に非難することができたからです。この作品では、釜石市の小学生が津波避難の三原則を守って、どのように避難したかを詳細に描きながら、まず地震が起こった時の身の守り方、そして津波のメカニズムや特徴などを織りませて、子どもたちの防災力向上を目的に製作されています。　　　  　　</t>
  </si>
  <si>
    <t xml:space="preserve">中学校保健体育　熱中症の予防と手当　  </t>
  </si>
  <si>
    <t>熱中症は、部活動の最中など、身近な場面で起こる可能性があります。熱中症を防ぐためにはどうすればよいのか、また起こった場合しどう手当てすればよいのかを学びます。　　　　　　　　　　　　　　　　　　　　　　　　　　　　　　　</t>
  </si>
  <si>
    <t>映学社</t>
  </si>
  <si>
    <t xml:space="preserve">悩む子どもの話を聞こう 子どものうつ病と自殺対策     </t>
  </si>
  <si>
    <t>毎年、１０代の子どもたちの５００人以上が自殺しています。いじめが背景にある自殺ばかりが報道されると、子どもの自殺が、様々な要因からなる現象だということが見えにくくなります。自殺の背景にはいじめだけでなく、子どもの抱えるストレス、心の病、家庭的な背景、独特の性格傾向などといった要因が潜んでいます。複雑な背景を探ってこそ、自殺の実態に迫ることができ、予防にもつながります。</t>
  </si>
  <si>
    <t>いじめには、無視、暴力、プロフ・ブログ・掲示板（学校裏サイト）での誹謗中傷などがあります。ケースによって対処法には違いがあります。本作品は、それぞれのケースに合わせて、どのような対応をすればいじめ被害を解決できるか、保護者や教師にどのように相談していけばよいのかを再現ドラマを交え、教育評論家がわかりやすく解説しています。　　　　　　　　　　　　　　　　　　　　　　　　　　　</t>
  </si>
  <si>
    <t>2011年３月１１日に発生した東日本大震災は、想定外の巨大な津波を引き起こし、　東北地方沿岸を中心に多くの死者・行方不明者を出しました。この作品は、東日本大震　災を取材し、津波という自然災害から命を守っていくためにはどのような知識を持ち、どのように行動すべきかを考えます。小・中学生約３千人が津波から逃げ切った「釜石の奇跡」はなぜ起こったのか･････。釜石で長年防災の指導をしてきた片田敏孝先生にお話を伺います。また、津波のメカニズムを解説し、津波から命を守る知恵を伝えます。</t>
  </si>
  <si>
    <t xml:space="preserve">平成２４年度・新学習指導要領では、子どもたちの「生きる力」を育てるという理念のもと、思考力、判断力、表現力などの育成が重視されます。グローバル化が進み、今後ますます世界を相手に生きていかなければならない子どもたちにとって、相手が納得する方法で、理論的にはっきり意見を述べることがいっそう重要になっています。　この作品ではそれを上手に伝えるスピーチの仕方を取り上げています。 </t>
  </si>
  <si>
    <t xml:space="preserve">「田んぼの生きもの調査」から見えてきたもの。はるか昔から、私たち人間と共に生き続けてきた生きものの生命が続かなくなるような環境変化は、いずれ私たち人間の安全で豊かな生活をも脅かすことになります。鳥・虫・魚・人は「田んぼ」でつながっているのです。    </t>
  </si>
  <si>
    <t xml:space="preserve">いじめケース・スタディ　みんなで考えよう    </t>
  </si>
  <si>
    <t xml:space="preserve">3.1１東日本大震災から学ぶ　津波・命を守る心構え　　　　  　 　  </t>
  </si>
  <si>
    <t xml:space="preserve">中学生向けコミュニケーション　自分の考えを伝えよう　　　  　       </t>
  </si>
  <si>
    <t xml:space="preserve">田んぼ　生きものは語る　　　　　  　　   </t>
  </si>
  <si>
    <t>映学社</t>
  </si>
  <si>
    <t xml:space="preserve">検証　急増する高齢者の熱中症　　　  </t>
  </si>
  <si>
    <t xml:space="preserve">阿藤快のあっ、と撃退！悪質商法　　  </t>
  </si>
  <si>
    <t xml:space="preserve">放射性物質の光と影　　　　　　　　　 </t>
  </si>
  <si>
    <t>熱中症により救急搬送される高齢者の数が激増しています。異常気象による厳しい暑さが最大の要因ですが、熱中症になる要因を知らずに日常生活や運動を行うなど、無理と無知から熱中症を防げなかったケースが後を絶ちません。　救急搬送された人のうち６５歳以上の高齢者が半数近くを占め、高齢者の熱中症が大きな話題になっています。　この作品では、高齢者の身体的な特徴（気温の変化を感じにくい・体温調節機能の衰え）や生活習慣（エアコンを好まない方が多い・水分を控えがち）などを検証しながら熱中症を防ぐ方法、熱中症になってしまった時の対処法などをわかりやすく解説しています。　　　　　　　　　　　　　　　　　　　　　　　　　　　　　　</t>
  </si>
  <si>
    <t>高齢者被害が増加し続けています。被害の回復が困難なケースが増えてきており、被害防止がますます重要になってきています。３.１１の東日本大震災をネタにする「押し買い」や「無料で耐震検査」「水質検査」など、 その時々の話題になった出来事や関心事を巧みに利用し騙す悪質な業者が後を絶ちません。　またオレオレ詐欺や儲け話を持ちかけ騙す手口も日々進化しています。この作品では悪質商法の被害にあわないためには悪質な業者（敵）を知ること、そしてご近所や周囲の人たちの交流を密にすることの大事さを描きます。</t>
  </si>
  <si>
    <t>東日本大震災による福島第一原発の事故以来、「放射能」や「放射線」の汚染など生活の中への影響が問題となっています。ところが、今回の原発事故が起きるまで、放射能についてはよく知らなかったという人が多いのではないでしょうか？　放射線は恐ろしいものとのイメージが強いものですが、病気の発見やがん治療に欠かせない側面もあります。放射線の特質をよく知り、その利用を学ぶことも大切なことです。そこでこの作品では、放射線物質の放射能と放射線の違いや、その種類をよく理解し、さらに生活の中で役に立っている放射線（医療や化学分析、非破壊検査など）についても広く紹介します。また、原発事故で放出された放射線が体にどう影響するのかについても検証します。そして、放射線の被ばくから身を守る正しい方法なども取り上げ、放射線や放射能に関する正しい知識を持って、噂や風評に流されないよう的確な判断力を持つ必要性を強く訴えていきます。</t>
  </si>
  <si>
    <t>季節をさがしに　①あそびかた発見！春夏秋冬</t>
  </si>
  <si>
    <t>花巻市立図書館視聴覚教育ライブラリー</t>
  </si>
  <si>
    <t>花巻市</t>
  </si>
  <si>
    <t>０１９８－２３－５３３４</t>
  </si>
  <si>
    <t>６歳～１２歳の子どもたちが身近な自然に親しみ、自然を楽しむ姿があります。現代でも、日々の生活で四季を感じる幸せを、大人が子どもたちと共に味わい、見つけてもらうための教材です。</t>
  </si>
  <si>
    <t>星の環会</t>
  </si>
  <si>
    <t>季節をさがしに　①学びかた発見！春夏秋冬</t>
  </si>
  <si>
    <t>虔十公園林</t>
  </si>
  <si>
    <t>宮沢賢治原作「虔十公園林」を素材に映画化したもので、自然をこよなく愛した1人の少年・虔十が、空地に杉の苗を植え大切に育てた苦労がみのり大きな杉林として成長し、人々から公園として親しまれるアニメーション映画。</t>
  </si>
  <si>
    <t>東映</t>
  </si>
  <si>
    <t>里湖　八郎潟物語</t>
  </si>
  <si>
    <t>「八郎太郎伝説」の湖、八郎潟。　“水一升に魚７合”、魚湧くといわれたわが国第二の湖、八郎潟。だが、国は戦後の食料増産を目的に２０年の歳月と８５２億の巨費を投じ、湖を干拓。湖は５分の１の残存湖（調整池）となる。そして、半世紀－アオコの大量発生を生むようになった湖は、水質の悪化をたどり、漁業不振を招いた。　２００６年度は全国の湖沼でワースト３－　“わが湖の原風景を取り戻そう”八郎潟の再生・復活を願う湖畔住民の奮闘のドキュメンタリー映画。</t>
  </si>
  <si>
    <t>群像舎</t>
  </si>
  <si>
    <t>忘れないで　５つのポイント</t>
  </si>
  <si>
    <t>大船渡市</t>
  </si>
  <si>
    <t>　小学生が起こす自転車事故は、大半が出会い頭の事故です。子どもは、一時停止や安全確認を守ることが不十分なのです。そこでこの作品では、「なぜ一時停止しなければならないのか」「なぜ安全確認が必要なのか」を考えさせて、自転車安全利用五則を軸に、自転車の正しい交通ルールやマナーを身につけさせることを目指しています。また、小学生にはヘルメットの着用がすすめられてはいるものの、着用率は著しく低いのが現状です。そこで、ヘルメットを着用する重要性にも触れ、ヘルメットを正しく着用することの大切さを訴えていきます。</t>
  </si>
  <si>
    <t>中学生も消費者です契約トラブルや権利と責任を学ぶ</t>
  </si>
  <si>
    <t>学習指導要領の改訂に伴い、中学生の消費者教育では、普段の消費生活の中で主体的に判断し、適切な意思決定ができる力を育むことが求められるようになりました。　この作品では「買い物」という中学生の自らの身近な消費行動を通して、消費者であることを自覚し、契約など消費者としての基礎知識、権利と責任について理解を深めることを狙いとします。</t>
  </si>
  <si>
    <t>アニメ　ハチ公物語</t>
  </si>
  <si>
    <t>＜人も動物も草花も心のかよいあった愛情と感動のドラマをアニメーションで子供たちに＞
　心と心のふれあい、それは人間だけではありません。ここに登場するハチ公は、話すことが出来なくても、心と心は、しっかりと通いあっていたのです。</t>
  </si>
  <si>
    <t>サンタクロースになった少年</t>
  </si>
  <si>
    <t>その少年時代が解き明かす、悲しくも心温まるサンタクロース誕生秘話。ラップランドの寒村。事故で両親と妹を失った幼いニコラスは、村人たちが１年交代で世話をすることになる。毎年クリスマスは、ニコラスが新しい家族の元へ移る日。彼はイブの晩、世話になった家の子供たちに手作りの玩具を置いていくのが習慣となった。だが６年後、村は飢饉にみまわれ、ニコラスは隠者暮らしの大工イサッキに引き取られる。厳しい修行の合間にも、ニコラスは玩具を作り、村の子供たちへプレゼントを贈り続けた。時が経ち、子供の数はどんどん増えていった・・・。</t>
  </si>
  <si>
    <t>世界名作アニメーション第３期　ポカホンタス</t>
  </si>
  <si>
    <t>　アメリカ先住民アルゴンキン族の美しい娘ポカホンタスは、自然の豊かな恵みを受け平和に暮らしていた。ある日、イギリスから新天地を求める一隊が村に上陸し、森を焼いて住まいを作り、畑にしてしまった。平和と自然を乱されたアルゴンキン族は移民と戦う羽目になってしまったが、ポカホンタスが移民の許へ行くことで、両者は和平をすることになった。形は人質だったが、自由な生活と、理解があり勇敢なジョン・ロルフと出会い二人は結婚することになった。やがて、イギリスのジェームズ国王から招待状が届き、ポカホンタスはイギリスを訪れた初めての先住民の女性として国王の前に立った。</t>
  </si>
  <si>
    <t>世界名作アニメーション第３期　銀のスケート</t>
  </si>
  <si>
    <t>　ハンスとグレイテルの兄妹は、いつも木のスケート靴をはいて遊んでいた。お父さんは10年前、事故で記憶をなくしていたが、親子4人は貧しくも仲良く暮らしていた。ある日、兄妹は助けた子の母親からお父さんの病気を治してくれる医者を紹介された。お父さんは少しずつ記憶が戻り、事故の前日にある少年から時計を預かっていたことを思い出した。その少年こそ10年前に家出をし、いまだに行方が判らない医者の息子だった。何日かして、グレイテルがスケート大会で優勝しスケート靴を賞品にもらったところ、その箱には医者の息子が住んでいる地名が書かれてあったのだ。</t>
  </si>
  <si>
    <t>世界名作アニメーション第３期　ロビンフッドの冒険</t>
  </si>
  <si>
    <t>ニャンダーかめんの誘拐防止</t>
  </si>
  <si>
    <t>（団体貸出用）交通ルールを知らないと大変！仲間の「助けてー」の声に、現場に急行するニャンダーかめん。小さい頃から身につけたい交通安全の基本を、ニャンダーかめんがやさしく、わかりやすく、繰り返し教えます。</t>
  </si>
  <si>
    <t>ドラゴンボール悟空の交通安全</t>
  </si>
  <si>
    <t>（団体貸出用）テレビアニメ「ドラゴンボール」の孫悟空、亀仙人、クリリン、ヤムチャなど人気キャラクターにより交通ルールを守ることなど交通安全の大切さを教えます。</t>
  </si>
  <si>
    <t>三陸町ふるさと浄化推進ビデオ</t>
  </si>
  <si>
    <t>三陸町役場内町民生活課</t>
  </si>
  <si>
    <t>三陸町の自然環境のうち、河川、海を中心に、汚染の実態を映像化し、各家庭の生活排水対策の現状と問題点を紹介する。また、学識経験者に浄化対策の提言を聞き、行政としての対応や考え方を紹介</t>
  </si>
  <si>
    <t>三陸町</t>
  </si>
  <si>
    <t>2010/09/04 13:36</t>
  </si>
  <si>
    <t>地域で減災！　あなたが力みんなが力</t>
  </si>
  <si>
    <t>（団体貸出用）自然現象は防げなくても、被害は減らせる―。いま、「減災」の取組みが進められています。その基盤となるのが「自助」と「共助」。そして何より重要なのが、私たち自身の当事者意識です。「自助」「共助」の大切さを分かりやすく示し、地域防災への関心と参加意欲を呼び起こします。</t>
  </si>
  <si>
    <t>お先にどうぞありがとう</t>
  </si>
  <si>
    <t>（団体貸出用）遥ちゃんは、家族みんなで大事にしている「お先にどうぞ」「ありがとう」の気持ちを人も車ももてば、交通事故がもっと少なくなると思っています。家族とのふれあいから生まれる交通安全とは？交通安全ファミリー作文コンクールの入賞作品である、外村遥ちゃんの作文をもとに、子どもの視点から作られました。交通安全教育のマニュアルも同時収録されています。</t>
  </si>
  <si>
    <t>いのちを守るための五つの約束</t>
  </si>
  <si>
    <t>（団体貸出用）近年、誘拐等により小学生が殺害されるなど、児童等が犯罪に巻き込まれる事件が発生しています。この教材は、小学校低学年の児童を対象に、自分で犯罪から見を守る方法を習得させます。</t>
  </si>
  <si>
    <t>安全な自転車のルール</t>
  </si>
  <si>
    <t>（団体貸出用）自転車は乗り方を間違うと凶器となり、自転車運転者が加害者となってしまいます。この作品は、たとえ未成年者でも自転車を操作する運転者であることに注意を喚起し、事故の加害者になる自転車運転者も賠償責任を負わなければならないということを訴えるために製作されました。</t>
  </si>
  <si>
    <t>危険の予測で交通安全を！</t>
  </si>
  <si>
    <t>（団体貸出用）この教材は、日常生活での交通安全に関して、目に見える危険や見えない危険が潜んでいることを緊張感をもって捉えることができ、安全な行動が身につけられるような映像構成に工夫をこらした作品です。</t>
  </si>
  <si>
    <t>安全は自分自身の手で</t>
  </si>
  <si>
    <t>（団体貸出用）近年信じられないような犯罪が発生し、中学生が被害者になるような凶悪な事件や事故が増えています。犯罪者から生徒たちを守る中学校の取り組みを紹介しながら、学校や地域社会における防犯対策の重要性を認識させます。</t>
  </si>
  <si>
    <t>ｸｰﾆｬﾝの交通安全「正しい自転車の乗り方」</t>
  </si>
  <si>
    <t>（団体貸出用）自転車事故は年々増え続けています。みなさんは、正しく自転車に乗っていますか？自転車なんてきちんと乗れるに決まっている！という人も多いはず。でも、“ルールに従った”安全な乗り方はできていますか？
クーニャンとその仲間たちと一緒に「正しい自転車の乗り方」を一緒に確認していきましょう。</t>
  </si>
  <si>
    <t>自転車も車両です～交通安全への意識改革～</t>
  </si>
  <si>
    <t>（団体貸出用）この作品は自転車に乗る人をはじめ、ドライバーや歩行者にも「自転車も車両」という意識と責任感を持たせ、安全ルールの基本である自転車安全利用５則を理解させ、法規とマナーを守ることの大切さを描いています。これに加えて、交通安全事故防止に役立つ３つの重要なポイントである、①「かもしれない」運転②車の特性の理解③「思いやり」運転を具体的に紹介して、さらなる事故防止を目指します。</t>
  </si>
  <si>
    <t>名探偵コナン　防犯ガイド</t>
  </si>
  <si>
    <t>（団体貸出用）子供たちに、大人気アニメの名探偵コナンと仲間たちが、Ｑ＆Ａクイズ形式で身近に潜む”危険”を分かりやすく解説します。・あとをつけられたら？・友だちがつかまったら？・道をきかれたら？・留守番中の来客は？・メル友から会おうと言われたら？・変質者のことを友だちに相談されたら？・万引きしたものをすすめられたら？</t>
  </si>
  <si>
    <t>地震への備えが命を守る　緊急地震速報の音声が流れたら･･･</t>
  </si>
  <si>
    <t>（団体貸出用）今、日本はいつどこで大地震が起こっても不思議ではありません。子どもが学校にいる時、通学途中、1人で家にいる時など子ども自身がとっさに判断し、身を守る行動を起こさなければならない状況はたくさん考えられます。この教材は、クイズ形式を取り入れ「こんなときどうする？」と場面の随所で考えさせながら、ストーリーを展開するようにしました。また、最近注目されている緊急地震速報についても触れています。あくまでも子ども目線で、地震にどう備えたらいいのか、考えることを目指して製作された教材です。</t>
  </si>
  <si>
    <t>地震に備えて今、やるべきこと　緊急地震速報が流れたらどうする</t>
  </si>
  <si>
    <t>（団体貸出用）平成19年10月1日から、緊急地震速報の一般への提供がスタートしました。このことにより大きな揺れが来る前の数秒から数十秒をどう効果的に使い、被害を減らすかというのが、地震対策の重要な課題となっています。本作品はその地震対策をわかりやすく示しています。近年、頻発する大地震/想像を超えた自然災害の恐ろしさ/地震が起きる仕組み/大地震発生！その時、どうする？/安全に避難する方法、情報収集・安否確認/命を守る日頃の備え・そして緊急地震速報</t>
  </si>
  <si>
    <t>他人の子を叱る</t>
  </si>
  <si>
    <t>（団体貸出用）「他人の子を叱る」には大変な勇気が必要です。相手は叱られることを知らない子ども達であり、叱ることを忘れかけた現代の親だからです。あとあとの不愉快な思い、わずらわしさを考えたら黙っていたほうが・・・。しかし、子どもの心を育てるのは家庭や学校、そして地域社会です。今、失われつつある地域社会の教育力の回復を願って、他人の子を叱る意味と留意点を描きます。</t>
  </si>
  <si>
    <t>地域で子育て</t>
  </si>
  <si>
    <t>（団体貸出用）「学校週５日制」が動き出し、企業などでは週休３日制の検討が始まっています。家と会社、家と学校の往復で終わっていた生活から、家庭や地域で過ごす生活へと大きく変わっていきます。こうした中で、家庭や地域での教育の重要性があたらめて認識され、とりわけ子育てへの父親の参加が強く求められています。この映画は、肩書きを忘れて地域で生き生きと活動する父親達の姿を追いながら、子育てや地域づくりに果たす父親の役割の大きさを訴えます。</t>
  </si>
  <si>
    <t>まめうしくんの交通安全～宝さがしの旅だっし～</t>
  </si>
  <si>
    <t>（団体貸出用）絵本やテレビでおなじみの「まめうしくん」が登場する、楽しく学べる交通安全アニメーションです。まめうしくんは仲間のどんぐま、あずき、ありす、つぶたと宝さがしに出かけます。まめうしくんたちにとって町を歩くのは初めての体験です。宝さがしの道中で、安全な道路の歩き方や、横断歩道の渡り方、信号についてなど交通ルールの基本を学んでいきます。</t>
  </si>
  <si>
    <t>お助けマン参上</t>
  </si>
  <si>
    <t>（団体貸出用）会社を定年退職した森谷信二（６２歳）は、趣味を楽しみながらも何か物足りない日々を送っていました。そんな時、ふとしたきっかけで、ボランティアで大工仕事を受けることを決意した信二。友人の山上を誘い、さらに暇を持て余していた４人とともに「ＤＹＩヘルプ」を結成し、生きがいを見つけるためお助けマンの作業が始まります。</t>
  </si>
  <si>
    <t>リンちゃんの交通安全</t>
  </si>
  <si>
    <t>（;団体貸出用）子どもは何かに夢中になると、他の物が目に入りにくくなる。帰宅を急いだり、道路の向こうの友達に気づいた時など、ついうっかり交通ルールを無視してしまうことが多い。この作品では、子どもが事故に遭いやすいいくつかの例をあげ、動物たちを主人公とした楽しいアニメで、交通ルールを守ることの大切さを訴えます。</t>
  </si>
  <si>
    <t>地震・その時どうする！！</t>
  </si>
  <si>
    <t>（団体貸出用）世界中で起こる地震のおよそ１０％が、日本とその周辺の地域で起きています。大地震はいつ起こるかわかりません。この作品は、いざ地震が起きた時の対処法と、そのために必要な日頃の備えを具体的に解説した実践行動のマニュアルとなるものです。</t>
  </si>
  <si>
    <t>おじゃる丸の交通安全</t>
  </si>
  <si>
    <t>（団体貸出用）おじゃる丸たちが、本田先生に交通ルールを学びながら、トミーおじいちゃんの家を目指します。ハラハラドキドキしながら、おじゃる丸と一緒に楽しく交通安全を学びます。</t>
  </si>
  <si>
    <t>とっとこ大事だ！防災訓練</t>
  </si>
  <si>
    <t>（団体貸出用）ある日、ハム太郎は地震にあってしまう怖い夢をみました。あくる朝、こうしくんも同じ夢をみたと言います。こうしくんからふと、防災訓練のことを聞かれましたが何のことか分かりません。そんな事を話しながら歩いていくと、公園で防災訓練をしているロコちゃんとカナちゃんを見かけます。子ども達に大人気のテレビアニメ「とっとこハム太郎」の主人公・ハム太郎とハムちゃんずが登場し、火の恐ろしさや地震の祭の防災の大切さを、わかりやすく楽しく学べるように構成してあります。</t>
  </si>
  <si>
    <t>どうぶつ村のワールドカップ</t>
  </si>
  <si>
    <t>（団体貸出用）交通事故の発生率を年代別にみてみると、３歳から６歳までの幼児の事故が最も多い比率を占めています。その事故のほとんどが「とび出し」と「車の直前直後の横断」によるものです。幼児の交通事故を防ぐために、子ども達が親しみをもって見られるアニメーションで描き、子どもに人気のあるサッカーを取り入れて、楽しみながら交通安全を身につけられる作品です。</t>
  </si>
  <si>
    <t>ちびまる子ちゃんの火の用心</t>
  </si>
  <si>
    <t>（団体貸出用）この作品は、まるちゃんの家の火の用心を通して、あらためて日頃の火災予防の大切さを訴えます｡</t>
  </si>
  <si>
    <t>ちびまる子ちゃんの地震を考える</t>
  </si>
  <si>
    <t>（団体貸出用）まるちゃんが消防署のお姉さんの話をきっかけに、家の防災を考えます。今、地震が来たら一大事と考えたまるちゃんは、おじいちゃんと２人で家中のたんすやテレビを動かないように板でとめたり、防災グッズを作ったりと大奮闘します。けれども、お父さんやお母さんは関心を示してはくれません。さて、さくら家の防災訓練は成功するのでしょうか？</t>
  </si>
  <si>
    <t>ちびまる子ちゃんのこんな乗り方</t>
  </si>
  <si>
    <t>(団体貸出用）みんなの人気者・まるちゃんが自転車に乗って隣町まで買い物に出かけます。でも、道路や交差点であんな乗り方、こんな乗り方で大丈夫？ハラハラする場面の連続です。この作品は、交通ルールの基本を確認しながら、じてんしゃの正しい乗り方が身につくように構成されています。</t>
  </si>
  <si>
    <t>火災のあとに残るもの</t>
  </si>
  <si>
    <t>（団体貸出用）万が一、火を出し延焼して他人に不幸を与えた場合どんな事になるでしょうか？これはいくつかの火災とその被害者の境遇の変化を追跡した記録であり、そこに展開された真実のドラマです。</t>
  </si>
  <si>
    <t>英映画</t>
  </si>
  <si>
    <t>ひろし君と学ぶ安全な自転車の乗</t>
  </si>
  <si>
    <t>（団体貸出用）技術も未熟で交通ルールもよくわからない子ども達。特に小学生が自転車の事故を起こしています。自転車事故を防ぐにはどうしたらいいのでしょうか。実際に起こった事故例をもとに、先生とひろし君が正しい自転車走行を実践します。</t>
  </si>
  <si>
    <t>飲酒運転の報い　破滅への道</t>
  </si>
  <si>
    <t>（団体貸出用）無謀な飲酒運転による悲惨な死亡事故と轢き逃げ。危険運転致死傷罪の施行後も、飲酒運転などの危険な運転者は後を絶ちません。このドラマは、危険な運転行為をしてしまったドライバーの心の軌跡、家庭の崩壊、被害者を襲う突然の悲劇、悪質な交通事故の犯罪を訴えます。</t>
  </si>
  <si>
    <t>人に優しい自転車の乗り方</t>
  </si>
  <si>
    <t>（団体貸出用）自転車に乗ることが大好きな春香がサイクリングに出掛けました。目的地までには坂あり交差点ありと様々なところを走ります。軽快に走る春香の心に、暴走行為に結びつく悪魔のような性格と、それを自制する天使のような性格が現れます・・・。</t>
  </si>
  <si>
    <t>トゥルーカラーズ</t>
  </si>
  <si>
    <t>子ども連れ去り被害防止　地域で考える防犯</t>
  </si>
  <si>
    <t>（団体貸出用）昨今、子どもが被害者となる凶悪犯罪が多発している。身近なところでいつ起きるかもしれない「連れ去り」。しかし、犯罪を実行する機会がなければ事件は起こりません。子どもを守るために一番大切なことは、大人が協力して、犯罪の起きにくい環境をつくることです。地域の大人たちは、子どもを守るために何ができるのか考えます。</t>
  </si>
  <si>
    <t>あっ！危ない　きみならどうする</t>
  </si>
  <si>
    <t>（団体貸出用）最近深刻な社会問題となっている小学生の誘拐殺人。子ども達の生命を守るには、子ども達自身の不審者を見分ける目を養うことが必要です。
この作品では様々な場所で考えられる危険と対応を、婦人警官・春さくらが登場し分かりやすく教えてくれます。
①学校帰り②外で1人で遊んでいる時③公衆トイレ④エレベーター⑤1人で留守番している時など</t>
  </si>
  <si>
    <t>ならぬことはならぬ</t>
  </si>
  <si>
    <t>（団体貸出用）現在、いじめ等の少年問題の要因として、幼児期からの家庭のしつけに一貫性が無いことが挙げられます。過保護に育てられたり、あるいは放任されたり、優しさだけの両親からわがままいっぱいに育てられる少年達。しつけの厳しさ、とりわけ父親の存在感が今日の家庭には欠けているようです。家庭の中での父親の存在とは？そんな疑問にぶつかった時、この作品が貴重な参考資料になると確信しています。</t>
  </si>
  <si>
    <t>自転車の交通事故を防ぐには</t>
  </si>
  <si>
    <t>（団体貸出用）自転車による交通事故が増え続けているが、そうした現状からみて、彼らが起こしやすい事故の原因を究明しながら、緊迫感あふれる画面をとおして安全な乗り方を考えさせます。</t>
  </si>
  <si>
    <t>出会い系サイト　狙われる女子中学生</t>
  </si>
  <si>
    <t>（団体貸出用）携帯電話の普及とともに増えてきた「出会い系サイト」。新たな出会いを提供するインターネットサービスですが、そこには危険な罠があることを知っていますか？○女子高生の暴行傷害事件　○脅迫された女子高生の事件　○小遣い欲しさの売春事件</t>
  </si>
  <si>
    <t>ニャンダーかめんの交通安全</t>
  </si>
  <si>
    <t>のびゆく子ども会のプログラムのつくり方</t>
  </si>
  <si>
    <t>はなまる交通安全</t>
  </si>
  <si>
    <t>（団体貸出用）はなまるくんたちと交通安全星の宇宙人とが繰り広げる愉快なストーリーを中心に、横断歩道や踏み切りの渡り方などの交通安全の正しいルールが、楽しい画面や音楽によってわかりやすく展開されます。</t>
  </si>
  <si>
    <t>我が街は交通戦争最前線　自転車事故を防ぐ</t>
  </si>
  <si>
    <t>（団体貸出用）事故を防ぐためには、自転車側が隠れた危険をよみ、ルールを守ることが絶対に不可欠ということを、自転車事故の実際の記録画面を元に描きます。</t>
  </si>
  <si>
    <t>路上からのレポート</t>
  </si>
  <si>
    <t>（団体貸出用）交通戦争の実態を２週間にわたって忠実に記録したものです。交通事故による死亡・負傷がいかに悲惨なものか、被害者や加害者のその苦しみと恐ろしさを強く訴え、交通道徳の高揚と交通安全に対する一層の意識の向上を高める事を願って制作されたものです。</t>
  </si>
  <si>
    <t>小学校英語学習の基本と実践</t>
  </si>
  <si>
    <t>わくわくたんけん地域学習シリーズ　火事からみんなを守る！</t>
  </si>
  <si>
    <t>（団体貸出用）消防署を訪ねて、火事から人々の生命を守るために働く人々の様子や、様々な工夫と努力を紹介します。普段の仕事や訓練の様子、また、火事が起こったときに一刻を争って現場に急ぐ様子など、見学活動だけでは見られない映像を交えながら、火事から暮らしを守る消防士の努力を具体的に交えます。</t>
  </si>
  <si>
    <t>わくわくたんけん地域学習シリーズ　交通事故からみんなを守る!</t>
  </si>
  <si>
    <t>（団体貸出用）交通課を中心に警察署の様々な仕事を紹介しながら、事故や事件から人々の生命を守るための工夫や努力を紹介します。実際に交通事故が起こったときの様子や、誰もが安全に暮らせる街づくりの工夫など、豊富な映像で交通事故からみんなを守る人々の努力を具体的に描きます。</t>
  </si>
  <si>
    <t>会議の進め方　学習のための会議</t>
  </si>
  <si>
    <t>裁判所のしくみ</t>
  </si>
  <si>
    <t>仕事　君はどう思う？</t>
  </si>
  <si>
    <t>（団体貸出用）現代社会の変化は、職業の世界を大きく変え、人々の働き方に多様性をもたらしました。男女の職業的な役割分業の変化や、フリーター・NEETの増加の社会問題化などがそうです。このビデオは、私たち成人世代が青少年世代に向けて発信する「職業世界への招待状」です。働く人々の実像に触れ、考えるきっかけをもつことにより、職業世界に通ずる第１歩を歩みだす事を願い製作されました。</t>
  </si>
  <si>
    <t>しごとライブラリー【全３０巻】</t>
  </si>
  <si>
    <t>（団体貸出用）この教材は、夢や希望を持ってこれから仕事に就く人、仕事に興味を持ちはじめている学生・生徒たち、転職を考えている方々のために、人気の高い３０業種を選び、紹介した作品です。</t>
  </si>
  <si>
    <t>ｲﾝﾀｰﾈｯﾄのﾄﾗﾌﾞﾙから身を守る</t>
  </si>
  <si>
    <t>（団体貸出用）インターネットはとても便利な道具ですが、使い方によっては危険な道具になることも事実です。
ニュースキャスターを案内役に、ネットでトラブルに遭わない方法、対処方を探っていきます。
個人情報トラブル/ネットショッピングトラブル/金銭トラブル</t>
  </si>
  <si>
    <t>毎日がつらい気持ちわかりますか　ゆるせない！ネットいじめ</t>
  </si>
  <si>
    <t>（団体貸出用）いじめを苦にした子どもの自殺が、後を絶ちません。学校裏サイト・中傷メール・脅迫メール、インターネット上にあふれる暴力的な言葉…それは相手の顔が見えない、相手の気持ちや感情をくみ取ることができない、一方的なコミュニケーションなのです。本作品は子ども達にも分かりやすいアニメで「ネットいじめは絶対にしてはいけい」ということを描き、様々ないじめの対策、そして「心が通じるコミュニケーション」は、どうすれば身につくのかを考えさせる内容になっています。</t>
  </si>
  <si>
    <t>ネットいじめに向き合うために</t>
  </si>
  <si>
    <t>（団体貸出用）携帯が急速に普及する中、ネットトラブル、学校裏サイトなどどうすれば「ネットいじめ」を防げるのでしょうか。実際に向き合った人たちを取材し、トラブルに巻き込まれた生徒たちが解決の糸口を見つけるまでをドラマで再現しました。紹介するケースは３つに分かれていて、どれも身近に起きてもおかしくないリアルな事例ばかりです。生徒たちが本気で考えるきっかけをつくります。</t>
  </si>
  <si>
    <t>いじめと戦おう！～もしもあの日に戻れたら～</t>
  </si>
  <si>
    <t>　いじめによる中学生の自殺報道が相次ぎ、全国的に子どもの命や尊厳を守るための取り組みが必要とされています。
　いじめはどのようにして起こり、どうすれば防げるのかは保護者や教員にとって大きなテーマともいえます。本教材は、鑑賞した生徒がいじめのメカニズムや対策を自分の身に置き換えて考えることができるドラマ形式の教材です。
　いじめられっ子の立場だけでなく、傍観してしまっている生徒たちが如何にして、クラスの“いじめの構図”を崩せるかという視点を中心に、いじめ問題全体について話し合うために活用頂けます。</t>
  </si>
  <si>
    <r>
      <t>201</t>
    </r>
    <r>
      <rPr>
        <sz val="11"/>
        <rFont val="ＭＳ Ｐゴシック"/>
        <family val="3"/>
      </rPr>
      <t>4</t>
    </r>
    <r>
      <rPr>
        <sz val="11"/>
        <rFont val="ＭＳ Ｐゴシック"/>
        <family val="3"/>
      </rPr>
      <t>/</t>
    </r>
    <r>
      <rPr>
        <sz val="11"/>
        <rFont val="ＭＳ Ｐゴシック"/>
        <family val="3"/>
      </rPr>
      <t>7</t>
    </r>
    <r>
      <rPr>
        <sz val="11"/>
        <rFont val="ＭＳ Ｐゴシック"/>
        <family val="3"/>
      </rPr>
      <t>/1</t>
    </r>
  </si>
  <si>
    <t>マザーズ　ハンド～お母さんの仕事～</t>
  </si>
  <si>
    <t>　学校の授業で、お母さんの仕事について作文を書くことになった愛理（小６）。
　友達の果歩は、ケーキ屋で働いている母親のことをパティシエだと嘘の作文を書いた。
　別の友人の真由はトンカツ屋で働く母親のことを作文に書きたくないという。
　これまで母親の仕事について、あまり意識してこなかった愛理だったが、自分の母親が清掃員の仕事をしていることが恥ずかしく感じた。</t>
  </si>
  <si>
    <t>子どもと生活習慣病
生活の仕方と病気</t>
  </si>
  <si>
    <t>　生活習慣病の多くは大人になってから症状が現れますが、子どものころからの生活習慣が大きく関係しています。この映像教材では、生活習慣病予防には、子どものうちに正しい生活習慣を身につけることが大切であることに気づかせます。
　ある日、浩介の前に謎の男が現れます。その男は、大人になった浩介自身で、ある目的のために未来からやってきたというのですが・・・。</t>
  </si>
  <si>
    <t>2014/7/1</t>
  </si>
  <si>
    <t>盲目の名馬 タカラコスモス</t>
  </si>
  <si>
    <t>盲目のサラブレッド、タカラコスモス。
　馬術界では誰もが憧れた名馬だったが、病に冒され失明してしまう。
　走れなくなったらその命を終えてしまうはずの馬を引き取ったのは、北国青森の農業高校。そこで世話を任されたのは、馬の事など全く知らない新入生の女子馬術部員。
　気位の高い名馬は彼女を翻弄し続けた。
　やがてコスモスは高齢の初産に挑み、仔馬を産み落とす。そして少女と馬の関係が少しずつ変わっていった・・・。</t>
  </si>
  <si>
    <t xml:space="preserve">相次ぐ　高齢者住宅火災
身近に潜む火災の危険
</t>
  </si>
  <si>
    <t>　火災によって多くの高齢者が亡くなっています。亡くなった人の多くは逃げ遅れです。こうした悲劇を防ぐには、まず、出火を防ぐこと、出火した場合には、早く発見して避難することが大切です。しかし、高齢になると、身体が思うように動かなくなったり、パチパチと燃える音がしても気づかないことがあります。したがって、高齢者ならではの火災対策が必要となってきます。また、一人暮らしの高齢者も増えています。こうした中で高齢者住宅の火災を防ぐには地域の協力が欠かせません。</t>
  </si>
  <si>
    <t>高齢者に降りかかる様々な危険。
　外出時の交通事故やひったくり、家庭内での転倒や躓き、浴室での事故など、高齢者の事故は、ちょっとした不注意から取り返しのつかない結果を招くことが少なくありません。
　青空球児・好児さんの軽妙な漫才と再現映像で学ぶ、オモシロおかしく、そしてちょっとためになる作品です。</t>
  </si>
  <si>
    <t>青空球児・好児の
お年寄りの安全生活術
防ごう！家庭内・外出時の事故</t>
  </si>
  <si>
    <t xml:space="preserve">若者の契約トラブル
しまった！こまった！だまされた！？
～ネットトラブル・マルチ商法～
</t>
  </si>
  <si>
    <t>このＤＶＤは、高校生から新社会人の若者向けに、契約トラブルの回避方法と対処方法を学んでもらうことを目的に制作しました。
　テーマは、若者の生活に欠かすことのできないインターネットと、若者の被害が深刻なマルチ商法を取り上げています。
　親しみやすいアニメーションにして、字幕をつけました。また、難しい言葉をわかりやすく言い換え、ゆっくり話すなどの工夫がしてあります。</t>
  </si>
  <si>
    <t>ありがとう</t>
  </si>
  <si>
    <t>石川正一君が筋ジストロフィーにより歩行ができなくなったのは１０歳。
　日ごと、体が思うように動かなくなる辛さと悔しさから、立ち上がれなくなった自分の足を打ち、涙したこともあったという。幼い心が受けるダメージはとてつもなく大きい。この病気が、治療法の無い難病であることを、大人が子どもに隠し通すことは難しい。なぜなら、子どもは、次第に動かなくなっていく自分の体で病気の進行を感じ取ってしまうからである。１４歳のとき、思い切って病気のことを父親に尋ねた正一くん。意を決して真実を語る父。</t>
  </si>
  <si>
    <t>トムとジェリー
赤ちゃんはいいな</t>
  </si>
  <si>
    <t>①赤ちゃんはいいな
子供のままごとに付き合わされてトムは赤ちゃんに。それをジェリーにからかわれて・・・
②母をたずねて　③おかしなアヒルの子　④可愛い逃亡者　⑤可愛い花嫁さん
⑥計算違い　⑦目茶苦茶ゴルフ　⑧人造ネコ</t>
  </si>
  <si>
    <t>トムとジェリー
星空の音楽会</t>
  </si>
  <si>
    <t>トムとジェリー
天国と地獄</t>
  </si>
  <si>
    <t>①天国と地獄
事故で天国へ行ったトム。が、生前いじめていたネズミに許してもらえないと入れないと言われ・・・
②悪魔のささやき　③復讐もほどほどに　④透明ネズミ　⑤変な魚釣り
⑥やんちゃな生徒　⑦ブルおじさん　⑧夢と消えた百万ドル</t>
  </si>
  <si>
    <t>①星空の音楽会
クラシックの音楽会の指揮者を務めるトム。だが、ジェリーも自分が指揮者だといい・・・
②恋のとりこ　③いたずらきつつき　④お化け騒動　⑤ショックで直せ　⑥共同作戦
⑦ジェリーと金魚　⑧玉つきゲームは楽しいね</t>
  </si>
  <si>
    <t>お調子者、キマジメさん、わんぱく、くいしんぼう、遅刻魔、汚し魔、知ったかぶり・・・大人たちを悩ます暴れん坊、だけど憎めない。そんな魅力溢れるキャラクターたちが大暴れ！！
ゴリラのペルミット／ナンシーと恐竜／くすぐったがりなティミー／聞かない、出来ない、やる気ない／食べ物大好き！／不満がいっぱい／またまた遅刻</t>
  </si>
  <si>
    <t>リトルモンスター１巻</t>
  </si>
  <si>
    <t>リトルモンスター2巻</t>
  </si>
  <si>
    <t>リトルモンスター3巻</t>
  </si>
  <si>
    <t>お調子者、キマジメさん、わんぱく、くいしんぼう、遅刻魔、汚し魔、知ったかぶり・・・大人たちを悩ます暴れん坊、だけど憎めない。そんな魅力溢れるキャラクターたちが大暴れ！！
一体、誰の誕生日？／クリスマスは中止／告げ口屋、タルーラ／ほじくり魔／困り果てたよ　／お邪魔もの</t>
  </si>
  <si>
    <t>お調子者、キマジメさん、わんぱく、くいしんぼう、遅刻魔、汚し魔、知ったかぶり・・・大人たちを悩ます暴れん坊、だけど憎めない。そんな魅力溢れるキャラクターたちが大暴れ！！
ふざけないで／月曜病／オマセな悩み／どうにも止まらない／おっとっと／いつ？なんで？どこ？／なんでもかんでもパーフェクト！</t>
  </si>
  <si>
    <t>リトルモンスター4巻</t>
  </si>
  <si>
    <t>お調子者、キマジメさん、わんぱく、くいしんぼう、遅刻魔、汚し魔、知ったかぶり・・・大人たちを悩ます暴れん坊、だけど憎めない。そんな魅力溢れるキャラクターたちが大暴れ！！
デイブの冒険／人前はイヤ／ゴミと罰／みんな、さあ行くぜ！／わるふざけ大好き！／どうしよう？どうしよう？</t>
  </si>
  <si>
    <r>
      <t>リトルモンスター2</t>
    </r>
    <r>
      <rPr>
        <sz val="11"/>
        <rFont val="ＭＳ Ｐゴシック"/>
        <family val="3"/>
      </rPr>
      <t xml:space="preserve"> </t>
    </r>
    <r>
      <rPr>
        <sz val="11"/>
        <rFont val="ＭＳ Ｐゴシック"/>
        <family val="3"/>
      </rPr>
      <t>１巻</t>
    </r>
  </si>
  <si>
    <t>“お調子者”　“くいしんぼう”　“なりきり魔”・・・。そのハチャメチャな行動から「リトルモンスター」と呼ばれる子供達が主人公の人気アニメ第２弾。新キャラクターも登場して、ますますパワーアップ！
アミーゴ・アミーゴ／生兵法はけがのもと／ナメクジやカタツムリでみんなにいたずら／しかめっ面も役に立つ／助けて！！／いろんな思い出／変身！</t>
  </si>
  <si>
    <r>
      <t>リトルモンスター2</t>
    </r>
    <r>
      <rPr>
        <sz val="11"/>
        <rFont val="ＭＳ Ｐゴシック"/>
        <family val="3"/>
      </rPr>
      <t xml:space="preserve"> 2</t>
    </r>
    <r>
      <rPr>
        <sz val="11"/>
        <rFont val="ＭＳ Ｐゴシック"/>
        <family val="3"/>
      </rPr>
      <t>巻</t>
    </r>
  </si>
  <si>
    <t>“お調子者”　“くいしんぼう”　“なりきり魔”・・・。そのハチャメチャな行動から「リトルモンスター」と呼ばれる子供達が主人公の人気アニメ第２弾。新キャラクターも登場して、ますますパワーアップ！
伝言ゲーム／墓穴を掘った先生／サッカーを観に行こう／笑いが止まらない／大事な宿題／お腹いっぱい食べさせて！</t>
  </si>
  <si>
    <r>
      <t>リトルモンスター2</t>
    </r>
    <r>
      <rPr>
        <sz val="11"/>
        <rFont val="ＭＳ Ｐゴシック"/>
        <family val="3"/>
      </rPr>
      <t xml:space="preserve"> 3</t>
    </r>
    <r>
      <rPr>
        <sz val="11"/>
        <rFont val="ＭＳ Ｐゴシック"/>
        <family val="3"/>
      </rPr>
      <t>巻</t>
    </r>
  </si>
  <si>
    <t>“お調子者”　“くいしんぼう”　“なりきり魔”・・・。そのハチャメチャな行動から「リトルモンスター」と呼ばれる子供達が主人公の人気アニメ第２弾。新キャラクターも登場して、ますますパワーアップ！
大人になっても同じこと／早すぎたんだよ／ガシャーン！ドターン！グシャーン！／ＺＺＺ・・・（クークークー）／パーフェクトワールド／病気の気配／隠れる所はないよ</t>
  </si>
  <si>
    <r>
      <t>リトルモンスター2</t>
    </r>
    <r>
      <rPr>
        <sz val="11"/>
        <rFont val="ＭＳ Ｐゴシック"/>
        <family val="3"/>
      </rPr>
      <t xml:space="preserve"> 4</t>
    </r>
    <r>
      <rPr>
        <sz val="11"/>
        <rFont val="ＭＳ Ｐゴシック"/>
        <family val="3"/>
      </rPr>
      <t>巻</t>
    </r>
  </si>
  <si>
    <t>“お調子者”　“くいしんぼう”　“なりきり魔”・・・。そのハチャメチャな行動から「リトルモンスター」と呼ばれる子供達が主人公の人気アニメ第２弾。新キャラクターも登場して、ますますパワーアップ！
鼻がとんがっちゃうよ／私がボスよ！／とんだとばっちり／何でも気にしすぎ／吐き気がす／プライムタイム</t>
  </si>
  <si>
    <t>アメリカンアニメ コレクションA</t>
  </si>
  <si>
    <t>0192-26-4479</t>
  </si>
  <si>
    <t>en-2@galaxy.ocn.ne.jp</t>
  </si>
  <si>
    <t>0192-26-4480</t>
  </si>
  <si>
    <t>en-3@galaxy.ocn.ne.jp</t>
  </si>
  <si>
    <t>0192-26-4481</t>
  </si>
  <si>
    <t>en-4@galaxy.ocn.ne.jp</t>
  </si>
  <si>
    <t>0192-26-4482</t>
  </si>
  <si>
    <t>en-5@galaxy.ocn.ne.jp</t>
  </si>
  <si>
    <t>0192-26-4483</t>
  </si>
  <si>
    <t>en-6@galaxy.ocn.ne.jp</t>
  </si>
  <si>
    <t>0192-26-4484</t>
  </si>
  <si>
    <t>en-7@galaxy.ocn.ne.jp</t>
  </si>
  <si>
    <t>0192-26-4485</t>
  </si>
  <si>
    <t>en-8@galaxy.ocn.ne.jp</t>
  </si>
  <si>
    <t>0192-26-4486</t>
  </si>
  <si>
    <t>en-9@galaxy.ocn.ne.jp</t>
  </si>
  <si>
    <t>アメリカンアニメ コレクションB</t>
  </si>
  <si>
    <t>アメリカンアニメ コレクションC</t>
  </si>
  <si>
    <t>アメリカンアニメ コレクションD</t>
  </si>
  <si>
    <t>アメリカンアニメ コレクションE</t>
  </si>
  <si>
    <t>・腹ペコ野良猫
・オリーブの心変わり
・ボクはスポーツカー
・もし大統領になれたら
・いたずらモグラ
・生き返った古代恐竜
・ぴょん助の家出
・モノコア島大噴火</t>
  </si>
  <si>
    <t>・デカ助チビ助の野犬狩り
・ポパイのほうれん草畑
・冬眠中はお静かに
・乱暴者はどっちだ？
・森の小さな靴屋さん
・ジャングルの危険なリズム
・ウルトラ子鴨
・犯人を捜せ！</t>
  </si>
  <si>
    <t>・ぼくはジェット機
・ボクシングチャンプへの大作戦
・へんてこなオペラ
・ポパイのお化け騒動
・ブルさんはおねむ
・ニセスーパーマンとの決着
・腹話術は楽し
・乗っ取られた爆弾飛行機</t>
  </si>
  <si>
    <t>・眠いウサギ狩り
・上には上がある
・デカ助とチビ助のニワトリ狩り
・王子様になりたい！
・呪いの黒猫
・黄金列車を救え！
・デカ助とチビ助の消防士
・謎のロボット大暴れ</t>
  </si>
  <si>
    <t>・恐怖よサラバ
・うそつき狼
・太りっこ競争
・ポパイはタクシー運転手
・勝利はいただき
・ポパイ映画監督
・ダメなヒナ
・恐怖の弾丸自転車</t>
  </si>
  <si>
    <t>日本のおばけ話シリーズ
絵からとびだしたねこ</t>
  </si>
  <si>
    <t>むかし、あるお寺に、らくがき好きの小坊主さんがいました。小坊主さんは何よりも、ねこの絵を描くのが大好きで、そうじをしていても、勉強をしていても、ついついねこの絵を描いてしまいます。
　いくら、おしょうさんが注意してもらくがきをやめないので、とうとう小坊主さんは、お寺を追い出されてしまいました。</t>
  </si>
  <si>
    <t>むかし、むかし、電気のあかりもない昔のことです。
　旅人がひとりで山を越えるのは、それは心細いものでした。まして、夜になればなにが飛び出すか分かりません。
　旅人は、ちょうちんのあかりをたよりに、おそるおそる、夜道を歩いていました。おなかも減ってくるし、山の夜道は不安でいっぱいです。
　すると、どこからともなく、ショキショキ・・・ショキショキ・・・と、あずきをとぐような音が聞こえてきました。</t>
  </si>
  <si>
    <t>日本のおばけ話シリーズ
百目のあずきとぎ</t>
  </si>
  <si>
    <t>地球をだっこ
きせつをみっけ！</t>
  </si>
  <si>
    <t>　この教材は、２年間にわたり６歳から１２歳の子どもたちが、自然に親しみ、遊びながら学ぶ姿を教材用に制作したものです。
＜春をみつけましょう＞ツバキの花びらやつぼみ、葉を使ったあそび／タンポポ、レンゲ、シロツメクサでいろいろなかざり　他
＜夏をみつけましょう＞イネワラの馬／ササでいろいろなものを作る／ヤツデのぼうし／トウモロコシの人形　他
＜秋をみつけましょう＞エノコログサであそぶ／メヒシバのはかり／どんぐりのヤジロベエ／クズのかんむり　他
＜冬をみつけましょう＞柿の葉で人形づくり／マツの葉のすもう／マキの葉でシュリケン／クリスマスの飾りづくり　他</t>
  </si>
  <si>
    <t>なるほど発見！
日本の食材</t>
  </si>
  <si>
    <t>　『わたしたちに身近なあの食材はどうやって収穫され、どうやって出荷されているのか？』そんな食材の、普段見られない映像を収穫した学習教材です。
　家庭科や社会科の授業、総合的な学習の調べ学習、そして「食育」など、さまざまな場面で活用できるよう、豊富なメニューを用意しました。</t>
  </si>
  <si>
    <t xml:space="preserve">自然なぜなに？DVD図鑑
８巻　アゲハチョウ
</t>
  </si>
  <si>
    <t>　卵から幼虫へ、さらに蛹から成虫にいたるまでの成長の過程を徹底記録。特に、蛹に変身する過程において、幼虫が木の枝に糸を渡して帯を作り、頭をくぐらせるシーンは圧巻です。
　蛹が割れて成虫が姿をあらわす羽化の場面や成虫の吸水行動、さらに交尾、産卵の様子などを映像ならではの迫力と優雅さで展開。飛翔シーンの高速度撮影も秀逸です。</t>
  </si>
  <si>
    <t xml:space="preserve">自然なぜなに？DVD図鑑
９巻　トノサマバッタ
</t>
  </si>
  <si>
    <t>不完全変態の昆虫の代表、バッタの生態をカメラが追います。
　何回も繰り返される脱皮や特徴的な体の構造、カマキリなど天敵たちとの関わりまで、くまなく撮影。さらに、褐色型のバッタの出現についてなど、知られざる映像もふんだんに盛り込みました。</t>
  </si>
  <si>
    <t xml:space="preserve">自然なぜなに？DVD図鑑
１０巻　ミツバチ
</t>
  </si>
  <si>
    <t>一匹の女王バチを中心に構成されるミツバチの世界。巣を作る材料となるろう片を自分の体から抜き取る一瞬や女王バチの不思議な生態など、珍しい場面の撮影に成功。
　天敵スズメバチとの壮絶な戦いや、ミツバチ社会のメカニズムの秘密を余すところなく収録しました。</t>
  </si>
  <si>
    <t xml:space="preserve">自然なぜなに？DVD図鑑
１１巻　アマガエル
</t>
  </si>
  <si>
    <t>両生類の代表としてカエルの生態を記録。
　捕食の瞬間やジャンプ、保護色や鳴き声の秘密、さらに抱接（オスがメスを抱く現象）や産卵のメカニズムなど徹底的にカメラが追いかけます。
　卵の発生の様子、オタマジャクシからカエルへの成長の過程も克明に記録しました。</t>
  </si>
  <si>
    <t xml:space="preserve">自然なぜなに？DVD図鑑
１２巻　メダカ
</t>
  </si>
  <si>
    <t>日本一小さく、歌にも歌われている魚、メダカ。
　体色の変化など敵から身を守る手段や春から秋にかけて続く産卵の不思議、卵の成長などを緻密な美しい映像で描きます。絶滅危惧種にも指定され、生物環境保護の観点からも貴重な映像作品です。</t>
  </si>
  <si>
    <t xml:space="preserve">自然なぜなに？DVD図鑑
１３巻　ギンヤンマ
</t>
  </si>
  <si>
    <t>トンボ類はその幼虫時代をヤゴとして水中で過ごします。ギンヤンマを代表としてその成長過程を解説しました。
　トンボの種類、肉食昆虫としての食性や一風変わった交尾、産卵行動、さらに卵の孵化や羽化の様子などを詳細に記録。
　昆虫の中でも、最も飛行上手な謎にも迫ります。</t>
  </si>
  <si>
    <t xml:space="preserve">自然なぜなに？DVD図鑑
１４巻　ヤドカリ
</t>
  </si>
  <si>
    <t>巻き貝のカラに入って生活する不思議な生き物ヤドカリ。
　引っ越し（宿替え）の仕方やカラの奪い合いなど、カラにまつわる数々のエピソードを中心に、潮だまりに住むヤドカリのユニークな生態を紹介していきます。新たな発見や驚きがあることでしょう。</t>
  </si>
  <si>
    <t>DVD宇宙大百科　コンプリートコスモス
第１集　太陽系の神秘</t>
  </si>
  <si>
    <t>○太陽系の中心部
　１　太陽　／　２　水星　／　３　金星
○地球と月
　４　地球　／　５　月　／　６　オーロラと蝕
○火星と生命
　７　火星　／　８　地球外生命の探索　／　９　隕石衝突の危機
○太陽系の外縁部へ
　１０　木星　／　１１　土星　／　１２　天王星と海王星　／　１３　彗星の世界</t>
  </si>
  <si>
    <t>DVD宇宙大百科　コンプリートコスモス
第２集　人類と宇宙</t>
  </si>
  <si>
    <t>○宇宙開発
　１４　宇宙開拓史　／　１５　軌道上での生活　／　１６　次なるステップ
○先駆者たち
　１７　新発見に向かって！　／　１８　人工衛星　／　１９探査機
○宇宙をみる目
　２０　ハッブル宇宙望遠鏡　／　２１　光で探る宇宙　／　２２　銀河系
○ディープスペース
　２３　大宇宙　／　２４　ビッグバンとビッグクランチ
　２５　ブラックホールとダークマター</t>
  </si>
  <si>
    <t>DVD宇宙大百科　コンプリートコスモス
第３集　天空への道しるべ</t>
  </si>
  <si>
    <t>○星はどのように動いているか
○１月～３月の星座
○４月～６月の星座
○７月～９月の星座
○１０月～１２月の星座</t>
  </si>
  <si>
    <t>でんじろう先生の日曜実験室
ラブラボ！第７巻</t>
  </si>
  <si>
    <t>○超低音の世界
　液体窒素で冷やした超伝導の素材の上にネオジム磁石というものを静かに置くと、磁石が中に浮いた！これはリニアモーターカーと同じ原理なのだとか。超低音の世界では、一体どんなことが起こるのだろうか？
○水蒸気
○水の上を歩こう！</t>
  </si>
  <si>
    <t>でんじろう先生の日曜実験室
ラブラボ！第８巻</t>
  </si>
  <si>
    <t>○不思議なガラスのパワー
　ガラスは丈夫なだけではなく、弾力性を持たせることもできる。でんじろう先生がガラス棒をバーナーで熱し、溶けたガラスを細く伸ばしながら蛍光灯に巻きつけていくと・・・。
○空中に浮こう
○遊園地</t>
  </si>
  <si>
    <t xml:space="preserve">中学生向けコミュニケーション学習ビデオ
話し合って考えようディスカッションの仕方
</t>
  </si>
  <si>
    <t>中学校道徳
走れメロス</t>
  </si>
  <si>
    <t>　牧人のメロスは、近く結婚する妹の花嫁衣裳を買うために、町へ来た。
買い物がすんだら、親友のセリヌンティウスに会うのも楽しみにしていた。
　が、町の様子がおかしい。王が人を信ずることが出来ず、次々に人を殺しているという。</t>
  </si>
  <si>
    <t>①話し合うテーマについて理解する。
　福島第一原発の事故を取り上げ、その事柄に関する知識を深める。
②自分の考えをまとめる
　【意見】→【理由】→【予想される批判と反論】→【まとめ】という流れで、自分の考えを用紙にまとめていく。
③ディスカッションをする。
④周りの意見も聞く</t>
  </si>
  <si>
    <t>アイヌのお話アニメ
オルシぺ　スウオプ</t>
  </si>
  <si>
    <t>　「オルシぺ」は「おはなし」、「スウオプ」は「はこ」という意味です。このはこをあけてアイヌにつたわる色々なおはなしの世界をのぞいてみてください。</t>
  </si>
  <si>
    <t>高齢期は食べ盛り
～正しい知識で老化を防ぐ～</t>
  </si>
  <si>
    <t>日本は今、飽食の時代といわれる一方で、高齢者の「栄養失調」が問題視されています。70歳以上の4人に一人が、栄養失調状態にあるともいわれています。健康への意識が高く、三食きちんと食べているつもりの人が、健康診断で指摘を受けることも多いようです。
　その背景には生活習慣病の予防を通し普及した、「粗食は健康によい」という意識があると考えられます。しかし、高齢期の健康維持には十分な栄養摂取が重要なのです。</t>
  </si>
  <si>
    <t>日本の森シリーズ
北の大地に息づく命
亜寒帯・北海道の森</t>
  </si>
  <si>
    <t>　本シリーズは、日本各地の森の自然環境や、豊かな生態系を形成する多様な動植物の世界を描き、更に、人間と自然との関わりを見つめます。
　第四話では、亜寒帯・北海道の森の具体的な特徴を解説します。四季ごとに豊かな表情を見せる森で、密接に関わり合いながら生きる多様な動植物たちの姿を紹介し、自然の不思議とその魅力に迫ります。更に、北海道の森と人々との関わりを見つめ、貴重な森を守っていくための様々な試みを紹介します。</t>
  </si>
  <si>
    <t>1人ぼっちの狼と７ひきの子やぎ</t>
  </si>
  <si>
    <t>天の岩戸</t>
  </si>
  <si>
    <t>のっぺらぼう</t>
  </si>
  <si>
    <t>きもだめしのばん</t>
  </si>
  <si>
    <t>北風と太陽</t>
  </si>
  <si>
    <t>ランボーのなみだ</t>
  </si>
  <si>
    <t>むかしのくらし</t>
  </si>
  <si>
    <t>神様がくれたクリスマスツリー</t>
  </si>
  <si>
    <t>年神様とお正月</t>
  </si>
  <si>
    <t>ねずみくんのチョッキ２</t>
  </si>
  <si>
    <t>おじいちゃんはボクのヒーロー</t>
  </si>
  <si>
    <t>真剣に考えよう　自転車のこと</t>
  </si>
  <si>
    <t>はなかっぱの交通安全
ケーキを求めて右、左、右</t>
  </si>
  <si>
    <t>クイズ!危険をさがせ　道路を歩くとき</t>
  </si>
  <si>
    <t>クイズ!危険をさがせ　自転車に乗るとき</t>
  </si>
  <si>
    <t>とびだしはあぶないぞ！
むしむし村の交通安全</t>
  </si>
  <si>
    <t>あぶないめにあったときは？
～自分を守る力を身につけよう～</t>
  </si>
  <si>
    <t>名探偵コナン　　防犯ガイド</t>
  </si>
  <si>
    <t>ボクはすぐに逃げたんだ
東日本大震災から学んだこと</t>
  </si>
  <si>
    <t>地球をだっこ
きせつをみっけ！</t>
  </si>
  <si>
    <t xml:space="preserve">
障害を持った人とのふれあい</t>
  </si>
  <si>
    <t xml:space="preserve">
お年寄りとのふれあい</t>
  </si>
  <si>
    <t>はとよひろしまの空を</t>
  </si>
  <si>
    <t>ディズニーキャラクターズ
チップとデール</t>
  </si>
  <si>
    <t>雪渡り</t>
  </si>
  <si>
    <t>注文の多い料理店</t>
  </si>
  <si>
    <t>どんぐりと山猫</t>
  </si>
  <si>
    <t>ねぎぼうずのあさたろう　　巻の一</t>
  </si>
  <si>
    <t>ねぎぼうずのあさたろう　　巻の二</t>
  </si>
  <si>
    <t>ともだちみーつけた</t>
  </si>
  <si>
    <t>こびとといもむし</t>
  </si>
  <si>
    <t>星野君の二るい打</t>
  </si>
  <si>
    <t>大造じいさんとガン</t>
  </si>
  <si>
    <t>たぬきの糸車</t>
  </si>
  <si>
    <t>風の又三郎</t>
  </si>
  <si>
    <t>水戸黄門　　　第三集　　第１２部</t>
  </si>
  <si>
    <t>水戸黄門　　　第三集　　第１３部</t>
  </si>
  <si>
    <t>晩春</t>
  </si>
  <si>
    <t>父ありき</t>
  </si>
  <si>
    <t>お茶漬けの味</t>
  </si>
  <si>
    <t>奥様は魔女</t>
  </si>
  <si>
    <t>チャップリンの女装</t>
  </si>
  <si>
    <t>チャップリンの放浪者</t>
  </si>
  <si>
    <t>チャップリンのカルメン</t>
  </si>
  <si>
    <t>よみがえる金色堂</t>
  </si>
  <si>
    <t>アニメ
　一人ぼっちのオオカミは森の中で、みんなから恐れられて仲間はずれにされていました。丘の上に住む、やぎ一家の楽しそうな様子をみると、寂しがりやのオオカミは、子どもの頃の悲しい思い出がよみがえってきました。やがて、それは、やぎ一家への憎しみに変わります。</t>
  </si>
  <si>
    <t>影絵　　「日本の神話」シリーズ
　宮崎県高千穂に伝わるお話。太陽の神だったオオヒメガミは弟・スサナオの度重なる乱暴に悲しみ、天の岩戸に隠れてしまいました。天も地も真っ暗になって困った神様たちは・・・・。</t>
  </si>
  <si>
    <t>アニメ　　「日本のおばけ話」シリーズ
　こよいは満月、のっぺらぼうが今晩は・・・・・
大工の正八は、仕事の帰り道、深刻な雰囲気で川を見ている女の人に声をかけてみました。その声に、ふり向いた顔は・・・・・・。</t>
  </si>
  <si>
    <t>アニメ　　「日本のおばけ話」シリーズ　
　いーですか？木に登ったら、妖怪の言葉に気をつけましょう・・・・・
ある冬も近い夜のことです。村の若者が集まって、わら仕事をしていました。退屈になってきたので、キモだめしをやることになりましたが・・・・・。</t>
  </si>
  <si>
    <t>アニメ「世界名作童話」シリーズ
　力自慢の冷たい北風は、寒い北海生まれの暴れん坊。ある日、北風は太陽に力くらべをいどみました。「旅人のマントをどちらが脱がせるか・・・。」その結果は・・・・・。</t>
  </si>
  <si>
    <t>アニメ
　子狐のランボーは、悪さばかりして、みんなに迷惑をかけるので、やっかいもの扱いにされていました。そんなランボーにも、本当はやさしい心があるのです。意地っ張りのランボーが生まれて初めて見せた涙の秘密を感動的に描きます。</t>
  </si>
  <si>
    <t>再現ドラマ
　この映画は、忘れ去られようとしている昔の暮らしを出来る限り再現し記録したものである。昭和初期の農村の暮らしが描かれています。</t>
  </si>
  <si>
    <t>アニメ「年中行事」シリーズ　　クリスマス
　毎年、広場のモミの木に飾りつけをしていたボルツさんとランドルフさんが怪我をしてしまい、村中の人々は残念がっていました。しかし、雪の降る夜、奇跡がおきました。</t>
  </si>
  <si>
    <t>アニメ「年中行事」シリーズ　　お正月
　念願のお供え餅を手に入れた松吉は、帰り道、お腹を空かせた老人に出会いました。餅をあげると、老人はそれを残らず一気に平らげた。再び途方にくれる松吉に、老人は「門松を飾れば年神様は、必ず訪れるであろう」と言って手斧を渡しました。</t>
  </si>
  <si>
    <t xml:space="preserve">アニメ　　
　ボク、ねずみくん。もう赤いチョッキは、だれにもかさないよ！だってゾウさんたちは、とってもおおきくって、チョッキがのびちゃんだもん。
　３話収録
　「また！ねずみくんのチョッキ」　　「ねずみくんとブランコ」　　「ねみちゃんとねずみくん」
</t>
  </si>
  <si>
    <t>アニメ「年中行事」シリーズ　　敬老の日
　武くんは、敬老の日のために幼稚園でおじいちゃんに似顔絵を描きました。帰り道、鰻取りをしていたおじいちゃんは、昔小さな村で起こったお話を聞かせます。</t>
  </si>
  <si>
    <t>　小学生の拓也くんは自らの乱暴な運転により、歩行中のおばあさんとぶつかり、おばあさんは意識不明になってしまいます。拓也くんはいったいどうなってしまうのでしょうか・・・。</t>
  </si>
  <si>
    <t>アニメ
　大人気の「はなかっぱ」が仲間たちと交通ルールを学んでいくアニメーションです。楽しい物語を通じてルールを解説し、なぜ守らなければならないかを理解できる構成になっています。</t>
  </si>
  <si>
    <t>アニメ　
交通安全の基本となる「道路の歩き方」を学習するための小学生向け危険予測トレーニング教材です。理科室から抜け出してきた人体模型のジンタ君と一緒に道路に潜む危険をさがし、安全な道路の歩き方を学んでいきます。</t>
  </si>
  <si>
    <t>アニメ　
自転車の安全を学習する小学生向けの危険予測トレーニングです。自転車に乗れる猿・サドル君と一緒に道路に潜む危険をさがし、安全な乗り方を学んでいきます。</t>
  </si>
  <si>
    <t>アニメ
　幼児・小学生向けの交通安全アニメーションです。子ども達に馴染みの深い虫たちがキャラクターになって登場します。明るく楽しいストーリーの中で歩行者として守るべき交通ルールの基本を分かりやすく解説していきます。</t>
  </si>
  <si>
    <t>　小学生の連れ去り・傷害など事件が起きているのは学校の塾の帰り、道路や近くの公園なｊど子どもにとって身近な場所です。この作品では身近な場所で犯罪の恐れがある場面を取り上げ子ども自身が考えながら防犯対策の基本を学べるように構成しています。</t>
  </si>
  <si>
    <t>クイズ形式
　子ども達を犯罪から守るためにコナンと仲間たちがＱ＆Ａクイズ形式で身近に潜む危険を分かりやすく解説します。</t>
  </si>
  <si>
    <t>アニメ
　岩手県釜石市の約３千人の小・中学生が防災教育によって全員、無事に避難することができました。この作品では、どのように避難したかを詳細に描きながら、身の守り方、津波のメカニズムや特徴をおりまぜて子ども達の防災向上を目的に制作されたものです。</t>
  </si>
  <si>
    <t xml:space="preserve">４話収録　
　子ども達が、身近な自然と楽しむ教材。一年を通して、季節ごとに身の回りにある自然を探します。旬の草花や野菜に触れ、五感をフルに使ってあそびましょう！
　「春」１５分　　「夏」１５分　　「秋」１５分　　「冬」１５分
</t>
  </si>
  <si>
    <t>「地域社会と小学生」シリーズ
　目や耳の不自由な人、知的障害のある児童と、交流している小学生が相手を理解し、助け合えるように成長していく姿の事例をあげています。</t>
  </si>
  <si>
    <t>「地域社会と小学生」シリーズ
　独り暮らしや老人ホームなどで暮らすお年寄りと、交流を続けている小学生グループの姿を描き、それが子どもの心の成長にいかに役立っているかを示します。</t>
  </si>
  <si>
    <t>アニメ　　　原作　大川悦生
　１９４５年、夏。戦火が日本の全土に広がっていた頃のことです。広島で母親と二人で暮らしていたアキラは、五羽の伝書鳩の親子を飼っていました。その鳩から見た広島の姿を通して命とは、平和とは何かを問いかけます。</t>
  </si>
  <si>
    <t>アニメ　　
　おなじみの「チップとデール」が巻き起こす楽しいお話。　　　　　
８話収録
　　「リスの朝ごはん」　　　　　　「リスの冬支度」　　　　「リスのオモチャ合戦」　
　　「リスのいたずら合戦」　　　「リスの手袋騒動」　　「リスの汽車ごっこ」
　　「リス君は歌姫がお好き」　　「リスのピーナッツ」</t>
  </si>
  <si>
    <t>アニメ　　原作　宮澤賢治
　ある冬の日、四郎とかんこの兄弟は、森で白い子狐の紺三郎と出会います。二人は紺三郎から、「狐の幻燈会」に招待されます。</t>
  </si>
  <si>
    <t>アニメ　　原作　宮澤賢治
　仲の良い都会の紳士が犬を連れ、猟に出かけました。山奥で道に迷っていると二人の前に現れたのは、一軒の西洋料理店「山猫軒」でした。二人は大喜びで中に入りますが・・・・・・。</t>
  </si>
  <si>
    <t>アニメ　　原作　宮澤賢治
　ある晩、一郎の家におかしなハガキが届きました。「一郎さま、明日、めんどうなさいばんしますから、おいでんなさい・・・・。山ねこ拝」と書かれていました。一郎は、山ねこをさがしに、山に出かけることにしました。そこで、一郎を待ち受けていたのは・・・・・・。</t>
  </si>
  <si>
    <t xml:space="preserve">アニメ
　絵本にもなっている「ねぎぼうずのあさたろう」
あさたろうの旅のきっかけとなった「旅立ちのとうげ」と「出会いの宿場町」の２話を収録。浪花節調のＢＧＭとなんともユーモラスなキャラクターが笑えます。
２話収録　　　「旅立ちのとうげ」２５分　　　　「出会いの宿場町」２５分
</t>
  </si>
  <si>
    <t xml:space="preserve">アニメ
　「弱いものをいじめる奴は許さねぇ」今日もあさたろうの正義のねぎじるが飛ぶ。
４話収録　　「謎のゆうれい屋敷」２５分　　　　　「おまんじゅうは恋の味」２５分
　　　　　　　　「弁天様のくれた赤ん坊」２５分　　「きゅうべぇ磯菊の花」２５分
</t>
  </si>
  <si>
    <t>人形アニメ
　２話収録。第１話では、相手を思いやる心。第２話では、失敗を恐れず勇気を持ってチャレンジする心と、それを見守る友情がテーマです。人形アニメと実写との合成という珍しい手法で制作しています。</t>
  </si>
  <si>
    <t>アニメ
　お祭りの夜、こびとに親切にしてもらったいもむしが、やがて成長し美しい蝶になってこびとに恩返しするという心温まる作品です。</t>
  </si>
  <si>
    <t>アニメ
　県大会出場をかけた、決勝戦。最終回のチャンスに打順が来た星野君は奮起するが、監督の支持は送りバンド。どうしても打ちたかった彼は指示をやぶって二塁打を打ち、チームは勝利したが・・・・・。</t>
  </si>
  <si>
    <t>アニメ　　原作　　椋　鳩十
　今年こそガンを捕まえようと執念を燃やす、老狩人の大造じいさん。そして、ガンの仲間をひきいる、誇り高いガンの頭領、残雪。大造じいさんと残雪の知恵と力をつくした戦いと戦いをとおして生まれた心のふれあいを感動的に描がかれています。</t>
  </si>
  <si>
    <t>アニメ　　原作　岸　なみ
　昔、山奥にきこりの夫婦が住んでいました。きこりの家に毎晩のようにたぬきがやって来ました。ある晩のこと、おかみさんが糸車を回していると、たぬきが破れ障子からこちらを覗いています。</t>
  </si>
  <si>
    <t>実写　　モノクロ　　原作　　宮澤賢治
　ある日やってきた不思議な転校生、高田三郎。クラスの少年たちはすっかり彼を「風の又三郎」だと信じ込んでしまう。</t>
  </si>
  <si>
    <r>
      <t>実写　
♪人生楽ありゃ苦もあるさ～♪のオープニングで始まる水戸黄門！時代劇ファン、黄門様ファンの皆様、お待たせしました。あの黄門様がＤＶＤで皆さんの前に登場します。
第１２部　１～６（４話収録）１話４６分　　７（２話収録）　
　　１「譛岐への旅立ち」「頑固くらべで悪退治」「黄門様の盗っ人仁義」「兄と呼ばれた格之進」
　　２「名月木曾節仁義」「助さんそっくり千両役者」「お志乃に惚れた提灯作り」「闇に閃く白頭巾｝
　　３「殴られた黄門様」「献上塩昆布にかけた意地」「八兵衛身代り危機一発」「御老公を爆殺せよ！」
　　４「金毘羅様の鬼退治」「娘意気地の生一本」「瀬戸の夕映え花嫁」「</t>
    </r>
    <r>
      <rPr>
        <sz val="11"/>
        <rFont val="ＭＳ Ｐゴシック"/>
        <family val="3"/>
      </rPr>
      <t>備前緋襻兄弟茶碗」
　　５「天下一品喧嘩そうめん」「初春・姫君替玉騒動」「悲願叶えた糸車」「湯気に隠れた悪企み」
　　６「秘伝の薬で悪退治」「弥七を騙った悪い奴」「白いお髯の大親分」「嘘を承知で親孝行」</t>
    </r>
    <r>
      <rPr>
        <sz val="11"/>
        <rFont val="ＭＳ Ｐゴシック"/>
        <family val="3"/>
      </rPr>
      <t xml:space="preserve">
　　７「謀反からくり釣り天井」「瞼の母親にめぐる春」
</t>
    </r>
  </si>
  <si>
    <t>第１３部　　１～６（４話収録）　　　　７(２話収録）
　　１「天下を狙う忍びの罠」「大爆破！恐怖の狼谷」「鬼が棲んでる天下の嶮」「欲望渦巻く金山地獄」
　　２「ドジな息子の泥棒修行」「おん宿割鍋にとじ蓋」「うなぎ屋義侠の恩返し」「悲願を秘めた蛽売り」
　　３「危機一髪！火薬小屋の対決」「尾張名古屋の妖怪退治」「悪を縛った伊賀の組紐」
     　「伊勢参り・娘初春七変化」
　　４「真実を尽くした妻の愛」「暖簾を救った身代り女房」「三葉葵を盗んだ男」「死を賭けた裏切り」
　　５「出雲の和紙の縁結び」「網にかかった悪い雑魚」「萩焼き頑固くらべ」「女桃太郎の鬼退治」
　　６「身代り八兵衛お殿様」「復習！化け猫騒動」「悪を裁いたかすり織」「とどけ馬子唄瞼の母に」
　　７「消えた黄門様」「六十余州は日本晴れ」</t>
  </si>
  <si>
    <t>実写　「日本名作映画集」　　小津安二郎　作品
　小津安二郎監督の代表作。結婚をめぐる父親と娘を題材にした感動作。笠智衆と原節子の共演第一作。</t>
  </si>
  <si>
    <t>実写　「日本名作映画集」　　小津安二郎　作品
　東京で教師をしながら一人息子を男手一つで育てていた父親が教師を辞め故郷に戻る。父と子のお互いを思う愛情が伝わってくる作品。笠智衆と佐野周二が親子役で共演。</t>
  </si>
  <si>
    <t>実写　「日本名作映画集」　　小津安二郎　作品
　良家出身の妻に馬鹿にされてもやりたいように振舞っている夫。彼らを取り巻く人間模様を描いた作品。主演木暮実千代、佐分利信。</t>
  </si>
  <si>
    <t>実写「世界の名作映画館」シリーズ     コメディ
　ＴＶドラマ「奥様は魔女」の原点といえる作品です。１７世紀アメリカ魔法使いの父と娘は火あぶりとなり自分たちを告発したウーリーへの復讐のため今後代々ウーリー家の男たちが間違った相手と結婚するよう呪いをかけます。ウーリー家の男たちは何代にも渡り口うるさい女と結婚することに・・・・・・。</t>
  </si>
  <si>
    <t xml:space="preserve">「チャップリンアーリー・コレクション」シリーズ　　実写　モノクロ　
　不世出の喜劇王「チャーリー・チャップリン」の初期の傑作無声作品を収録した愛蔵版！　　
４話収録　
　「チヤップリンの女装」　２８分　　「チャップリンの掃除番」　２５分
　「リクエーション」　１２分　　　   　「チャップリンのスケート」　　２３分　
</t>
  </si>
  <si>
    <t xml:space="preserve">実写　モノクロ　　　「チャップリンアーリー・コレクション」シリーズ
　不世出の喜劇王「チャーリー・チャップリン」の初期の傑作無声作品を収録した愛蔵版！
４話収録　　　
　「アルコール先生夜通し転宅」　３４分　　　「チャップリンの放浪者」　２５分　
　「夕立」　　１０分　　　　　　　　　　　　　　　　「チャップリンの悔悟」　　２５分
</t>
  </si>
  <si>
    <t xml:space="preserve">実写　モノクロ　　「チャップリンアーリー・コレクション」シリーズ
４話収録
　「チヤップリンのカルメン」　４４分　　「痛ましい恋」　９分
　「メーベルの身替り運転」　１４分　　「チャップリンの替玉」　　２５分　
</t>
  </si>
  <si>
    <t>記録
　「中尊寺金色堂」は、数少ない１２世紀の建築として、また優れた工芸技術の作品として、世界文化遺産に認定されました。この映画は、創建以来はじめての解体修理が昭和３７年から７年間にわたっておこなわれた貴重な記録です。</t>
  </si>
  <si>
    <t xml:space="preserve">53
</t>
  </si>
  <si>
    <t xml:space="preserve">92～184
</t>
  </si>
  <si>
    <t>盛岡市</t>
  </si>
  <si>
    <t>019-651-0331</t>
  </si>
  <si>
    <t>中央地域視聴覚ライブラリー</t>
  </si>
  <si>
    <t>中学校保健体育ＤＶＤ　◎ダンス　現代的なリズムのダンス</t>
  </si>
  <si>
    <t>　ロック、ヒップホップのリズムで踊る１時間の授業展開例のほかに、ロック、サンバ、ヒップホップのリズムの特徴と踊り方のポイント、「ワークショップ型」の活動の工夫などを収録しています。授業でそのまま使えるロック・サンバ・ヒップポップの音楽ＣＤつきです。
　　　　　　　　　　　　（ダンス必修化のための指導用ＤＶＤ）</t>
  </si>
  <si>
    <t>岩波映像</t>
  </si>
  <si>
    <t>Ｈ２５年</t>
  </si>
  <si>
    <t>あっ地震だ　津波は？　じぶんの命はじぶんでまもる</t>
  </si>
  <si>
    <t>　大地震、大津波は、いつ、どこで起こるか分かりません。もしかしたら、明日起こるかもしれません。でも、幼い子供たちには、そのことを伝えて「不安にさせる」のではなく、「行動すること」の大切さを教えることが、まず何よりも重要です。
　この作品では、子供たちに親しみのもてるサルの兄妹を主人公に幼稚園や学校、自宅にいる時、外出している時など、様々な場面で大地震や大津波が発生したら、どのような行動をとればよいか、災害から生き抜く力を具体的に分かりやすく描いています。</t>
  </si>
  <si>
    <t>映学社</t>
  </si>
  <si>
    <t>ナンデくんと学ぶ　地震と津波を知ろう　じぶんの命を守るために</t>
  </si>
  <si>
    <t>　日本ではこれまで大きな地震が起きるたびに、多くの人の命が奪われてきました。今後も首都直下地震や南海トラフ沿いの地震など警告されていますが、日本全国いつどこでも地震は起こりうるといえます。
　この作品では、地震・津波が起こる理由や緊急地震速報の仕組みや、地震・津波が起きた時の行動の仕方を小学生の「ナンデくん」と一緒に学び解説していきます。どんな状況で地震が起きても命が助かるよう、子どもたちにしっかり理解させることを狙いとしています。</t>
  </si>
  <si>
    <t>昭和３０年代の日本・家族の生活　都会の子どもたち編</t>
  </si>
  <si>
    <t>　「おやつ」（昭和３０年　２０分）
　東京の下町。貧しいながらも自由だった子どもたち。駄菓子屋、紙芝居屋に群がる当時の子どもたちの夢や生活が生き生きと描かれている。
　「お姉さんといっしょ」（昭和３１年　５０分）
　トニー谷をはじめ、芸達者な役者陣に交じり、５歳タッチャン大活躍。普遍的な家族愛が評価され、ベネチア国際映画祭でグランプリ受賞。
　「赤ちゃんの意見」（昭和３６年　１２分）
　１歳になられた浩宮さまがひとり立ちする貴重な映像をはじめ、貸しオムツや団地内の私設託児所など当時の出産から育児にまつわる話題を紹介。
　「遊び場のない子どもたち」（昭和３９年　３７分）
　遊び場を奪われた都会の子どもたち。それでも、様々な工夫をしてエネルギッシュに遊ぶ！今はなき東京球場に侵入したり…。
　※各作品に製作当時のニュースと現在の姿を紹介</t>
  </si>
  <si>
    <t>桜映画社</t>
  </si>
  <si>
    <t>昭和３０年代の日本・家族の生活　都会のくらし編</t>
  </si>
  <si>
    <t>　「おふくろのバス旅行」（昭和３２年　２２分）
　家長しか団体旅行に参加しなかった当時の農村。家族が何でも話し合い暮らせるようになればと、青年たちが両親そろってのバス旅行を計画。
　「おばあちゃんあやまる」（昭和３３年　３０分）
　年間６００万人もの赤痢菌保菌者がいた当時。農家の嫁姑が、家族に赤痢患者が出たことで変化していくホームドラマ。
　「おやじ」（昭和３４年　１８分）
　家族には笑顔ひとつ見せない農家のおやじ。貧しい中で親として子どもたちに出来る限りのことを…と実はいつも考えているのだ。
　「刈干切唄」（昭和３４年　４３分）
　「刈干切唄」で有名な天孫降臨伝説の地、宮崎県日向、高千穂地方の焼畑農業など山地農民のたくましい生活と、神楽伝承の映像など。
　※各作品に製作当時のニュースと現在の姿を紹介</t>
  </si>
  <si>
    <t>昭和３０年代の日本・家族の幸福　夫婦編</t>
  </si>
  <si>
    <t>　「今どきの嫁」（昭和３１年　４７分）
　戦前の家族制度がまだ抜けきれない東北の農村を舞台に、新しい考えを持つ嫁と姑との対立。古い因習に囚われた夫も実家に戻った嫁の行動で、やっと目を覚まし妻を迎えにいく。
　「妻と夫がけんかした話」（昭和３２年　３４分）
　一票差で村の予定者が落選してしまった。何事も順番や地域エゴできめていた村の政治を変えたのが新しい嫁の自由な投票だった。この一票が巻き起こす騒動が夫婦や村を変えることになった。
　「愛情屋台」（昭和３５年　５５分）
　空襲で焼き出された母子と一緒になり、通天閣の見える町で妻と二台の屋台を並べて商いをする気弱な夫。しっかりものの妻と義理の息子にも遠慮しながら、何とか亭主らしく、父親らしいことをしたいと願う焼鳥屋の物語。
　※各作品に製作当時のニュースと現在の姿を紹介</t>
  </si>
  <si>
    <t>昭和３０年代の日本・家族の幸福　親子編</t>
  </si>
  <si>
    <t>　「小さな町の小さな物語」（昭和３５年　３９分）
　中山道沿いの小さな町に薬局を開く夢を持つ薬剤師一家。妻には文句を言われながらも、人の良い亭主は死別した妹親子、弟の子どもたちと次々と引き取ってしまう。子供と夢に向かって明るく生きる家族。
　「風光る日に」（昭和３６年　５５分）
　一年に一度山深い温泉宿に来るお客。同じ時、宿の中学生の娘に心のこもった誕生プレゼントが毎年届く。娘が修学旅行で上京して、その送り主を訪ねると、その正体が明らかにされる。終戦の混乱が生んだ物語。
　「現代家族」（昭和３７年　４８分）
　戦後の混乱期を懸命に生きた母子家庭に娘の結婚話が影を落とし始めた。養子を迎え親と同居か、親は老人ホームかの選択を迫る…家族制度の崩壊は家族にも終わりがあることを意味していた。
　※各作品に製作当時のニュースと現在の姿を紹介</t>
  </si>
  <si>
    <t>宮古市</t>
  </si>
  <si>
    <t>0193-62-2414</t>
  </si>
  <si>
    <t>昭和３０年代の日本・家族の幸福　家族編</t>
  </si>
  <si>
    <t>　「お母さんの幸福」（昭和３３年　４８分）
　一家の大黒柱のお母さんが自宅で隔離入院生活を送ることに。これまでの生活は一変。長女は会社を休み、全員お母さんの療養に協力する生活を始める。母の病気が良くなるに従って、家族も成長していく。
　「おじいさんはがんこ者」（昭和３３年　３０分）
　５０年前の日本はまだ家長が大きな権限を握っていた。農家の食事は米ばかりをどっさり食べて、結果栄養不足による病気にさらされていた。がんこなおじいさんにバランスの良い食事を摂るように説得していく。
　「長男」（昭和３６年　５６分）
　農家の主として一家を支える長男とその家族の物語。近代的な酪農経営で村を豊にしようと努力する兄。妹は町の男との結婚をめぐりその人柄に悩む。全国的に過疎化や離農が進行する中、農業で生きる努力を描く。
　※各作品に製作当時のニュースと現在の姿を紹介</t>
  </si>
  <si>
    <t>年中行事アニメーションシリーズ　Ｐａｒｔ１　５話収録</t>
  </si>
  <si>
    <t>　「なかよし鯉のぼり」（　９分）
　テレビゲーム好きの健太は妹に相撲で負けてしまうほどのひ弱な少年。それを知った鯉のぼりの鯉くんが、健太を背中に乗せてタイムスリップ。金太郎に相撲を教わったり…。楽しい大冒険物語。
　「赤いカーネーション」（１０分）
　イギリスでのお話。煙突掃除の仕事をしているエドは「母の日」に休みをもらい、久し振りに会う母のためにクッキーを持って実家に向かいますが…。母の日のカーネーションにまつわるお話。
　「七夕さま」（１０分）
　ある仲良し姉弟に、お母さんが七夕にまつわる織姫と彦星の話をしてくれます。夜空にキラめく二つのお星様が、天の川をはさんで再会するというロマンチックな物語。
　「おじいちゃんはボクのヒーロー」（１０分）
　武くんは敬老の日のために幼稚園でおじいちゃんの似顔絵を描きました。帰り道、ウナギ捕りをしていたおじいちゃんは、むかし小さな村で起こったお話を聞かせます。
　「お月様とうさぎ」（１０分）
　秋の十五夜にお月見を楽しむ子どもたちに、お母さんがあるお話しをします。それは、うさぎの親子の悲しくも愛情あふれるお月見にまつわるお話。</t>
  </si>
  <si>
    <t>東映</t>
  </si>
  <si>
    <t>年中行事アニメーションシリーズ　Ｐａｒｔ２　５話収録</t>
  </si>
  <si>
    <t>　「七五三と子どもたち」（１０分）
　むかしむかしのお話。庄屋さん夫婦には、お花（７才）、長吉（５才）、お福（３才）という三人の子どもがおりました。いろいろ問題があり、夫婦は先行きが心配でたまりません。七五三にまつわる楽しいお話。
　「神様がくれたクリスマスツリー」（１２分）
　今年はツリーのないクリスマスになりそう…。村長たちの困った顔を見て、その原因をつくった幼い兄弟は、広場の大きなモミに木に登って飾り付を始めます。クリスマスにまつわる心温まる物語。
　「年神様とお正月」（１０分）
　念願の供え餅を手に入れた松吉。しかし、お腹を空かせた老人に出会い、餅をあげてしまいます。老人は、「門松を飾れば年神様は必ず訪れるだろう」と言って手斧を渡します。お正月をテーマにした幻想的なお話。
　「福は内！鬼は外！」（１１分）
　ある山里の村に起きた不思議なお話。子どもたちが、納屋で小鬼を見つけます。村人が旅の僧に相談していると、鬼を追い払う秘策を教えてくれます。
　「ひなまつり」（１１分）
　病身の妹が丈夫になるようにと作った紙のひな人形。以後、妹は病気ひとつしない丈夫な子になりましたが、この話をしても誰も信じてくれません。姉の愛情が温かく伝わってくるお話。</t>
  </si>
  <si>
    <t>折って・切って・広げてびっくり！切り紙遊び</t>
  </si>
  <si>
    <t>　この作品は子どもたちと様々な世代の方たちが、一緒に切り紙の知識を教えあい、楽しみながら互いに刺激し合って交流を深めることを目的としています。
　子どもたちはもちろん、ご家族や地域の人々が一緒に楽しめる内容で、手や指先を動かすことで、運動能力の維持向上を図り、心・脳・身体の活性化を図ります。
　ともに楽しみながら、いつでもどこでも気軽にできる切り紙で元気を分かち合い、世代を超えた交流体験教材としてご活用下さい。</t>
  </si>
  <si>
    <t>財団法人全日本社会教育連合会　</t>
  </si>
  <si>
    <t>みんなが主役！人形劇で遊んじゃおう</t>
  </si>
  <si>
    <t>　森の動物さんたちが、カレーライスを作ろうとしたのに、カレーラーメンになってしまう楽しいお話です。
　この作品は、子どもたち自身が人形劇を上演することにより、感情の表現力を養い、人とのコミュニケーションが円滑にできるようになることを目的として制作されました。
　地域活動でのイベントや社会教育プログラムの一環として上演し世代間交流活動を促進する教材として幅広くご活用下さい。</t>
  </si>
  <si>
    <t>全国視聴覚教育連盟　</t>
  </si>
  <si>
    <t>日本の森シリーズ　北の大地に息づく命　亜寒帯・北海道の森</t>
  </si>
  <si>
    <t>　このシリーズは、日本各地の森の自然環境や豊かな生態系を形成する多様な動植物の世界を描き、更に人間と自然との関わりを見つめます。
　この作品は、亜寒帯・北海道の森の具体的な特長を解説します。四季ごとに豊かな表情を見せる森で、密接に関わり合いながら生きる多様な動植物たちを紹介して、自然の不思議とその魅力に迫ります。更に、北海道の森と人々との関わりを見つめ、貴重な森を守っていくための様々な試みを紹介します。</t>
  </si>
  <si>
    <t>企画：公益社団法人国土緑化推進機構　　
制作：株式会社ＣＮインターボイス　</t>
  </si>
  <si>
    <t>砂糖のおいしいチカラ　～砂糖の調理科学～</t>
  </si>
  <si>
    <t>　この作品は、料理研究家の信太康先生と共に科学の目で砂糖を見つめ直し、料理をよりいっそう美味しく、楽しく作ることができる「砂糖の科学」を紹介しています。
　砂糖の親水性や防腐作用など、様々な調理特性を実際の料理の手順を交えながら紹介します。「暮らしの知恵コーナー」では、砂糖に関するワンポイントアドバイスを紹介します。
　主な内容　・プロローグ　・砂糖の調理特性１　　
　　　　　　・暮らしの知恵コーナー　・砂糖の調理特性２</t>
  </si>
  <si>
    <t>企画・製作：精糖工業会　
制作協力：クレアテック株式会社</t>
  </si>
  <si>
    <t>砂糖のできるまで</t>
  </si>
  <si>
    <t xml:space="preserve">　砂糖の専門家　ドクターシュガーと、ケーキ屋を目指す高校生のチョコが、精製糖工場を訪れ砂糖の製造工程を見学します。様々な種類の砂糖について、その原料や製造工程の違いを学習します。
　主な内容　・オープニング　・精製糖工場へ
　　　　　　・砂糖の原料について　・砂糖の製造工程について
　　　　　　・砂糖の種類と色について
</t>
  </si>
  <si>
    <t>絵からとびたした猫</t>
  </si>
  <si>
    <t>森のいえ</t>
  </si>
  <si>
    <t>クリスマスのおくりもの</t>
  </si>
  <si>
    <t>化けくらべ</t>
  </si>
  <si>
    <t>１０ぴきのかえる 2 話収録</t>
  </si>
  <si>
    <t>県南第一地域視聴覚ライブラリー</t>
  </si>
  <si>
    <t>県北第二地域視聴覚ライブラリー</t>
  </si>
  <si>
    <t>0197－23－3511</t>
  </si>
  <si>
    <t>ねぎぼう ずのあさたろう　巻之三</t>
  </si>
  <si>
    <t>むし村の防災訓練</t>
  </si>
  <si>
    <t>はなかっぱの交通安全</t>
  </si>
  <si>
    <t xml:space="preserve">注文の多い料理店 </t>
  </si>
  <si>
    <t>なるほど発見！ 日本の食材 Ｖｏｌ．</t>
  </si>
  <si>
    <t>猫の絵を描くのが大好きな小坊主がいました。猫の絵ばかり描いているので和尚さんに追い出された小坊主は気軽な旅に出かけます。でもある晩、荒れ寺でちょっと不安になった小坊主は、猫の絵をいっぱい壁に貼って眠りました。
夜遅く、天井から化け物が降りてきます・・・さぁ、小坊主はいったいどうなるのでしょう・・・。</t>
  </si>
  <si>
    <t>昔、ある家に父母と３人の娘が暮らしていました。毎日交代で森で働く木こりのおとうさんに弁当を届ける娘たち。ところがその森の奥深くに１件の家があり、年老いた老人と動物たちが暮らしていました。そこに辿り着いた３姉妹に老人は「食事の準備をしてほしい」と頼みます・・・。</t>
  </si>
  <si>
    <t>クリスマスプレゼントの新しい人形に心を奪われ、仲良く遊んでいた古い人形を投げ捨ててしまった女の子。捨てられた人形は自分の悲しい気持ちをわかってもらおうと努力します・・・。「ものを大切にする心」を描くクリスマス・アニメーションです。</t>
  </si>
  <si>
    <t>たぬきの「ごんべえ」ときつねの「へらこい」が化けくらべをすることになりました。ごんべえの仲間たちは嫁入り行列に化けて参道を歩いていましたが、道の真ん中に美味しそうな「お饅頭」が一つ落ちています。我先に飛びついたたぬきたちはすっかり元の姿にもどってしまいます。きつねたちは大笑い。一計を案じたごんべえは、今度は大名行列に化けるのですが・・・。</t>
  </si>
  <si>
    <t>１０ぴきのかえる
子どもたちが大好きな間所ひさこの絵本「１０ぴきのかえるシリーズ」です。
このお話は１０ぴきのかえるがいろいろな冒険をしながら、生まれた沼にもどるというミュージカルアニメーションです。
１０ぴきのかえるのなつまつりひょうたん沼に夏まつりの季節がやってきました。でも水太鼓の名人のどじょうじいさんがいたずらっ子に捕まってしまいました。「僕たちでどじょうじいさんを助け出そう！」１０匹のカエルは救出の旅に出るのですが・・・。</t>
  </si>
  <si>
    <t>・其之 七 「嘘つき小僧すず吉」
・其之 八 「村を守った秘密箱 」
・其之 九 「くノ一の隠れ里 」
・其之 十 「人情渡し舟 」</t>
  </si>
  <si>
    <t>北 星</t>
  </si>
  <si>
    <t>東映</t>
  </si>
  <si>
    <t>子どもたちに馴染みの深い虫がキャラクター なって登場する防災アニメ地震が起きた時の行動や避難仕方をわかりすく解説しています。</t>
  </si>
  <si>
    <t>「はなか っぱ」の仲間たち楽しい物語を通 じて交ルー解説、なぜ交通ルールを守らなければならないのか理解できる内容になっています。
・飛び出しの危険 ・道路の渡り方・歩行者の通るところ ・雨の日歩き方</t>
  </si>
  <si>
    <t>猟に出かけた都会の二人紳士は、山道で迷い疲れ果ててしまいました。そんな時、立派な一軒のんな時、西洋料理店「山猫軒」を見つけ、二人は大喜びで中に入っていきます。看板には、「ことに肥った方は大歓迎です。」と書かれています。さて、この料理店では、どんな料理が出てくるのでしょうか？</t>
  </si>
  <si>
    <r>
      <t xml:space="preserve">普段、目にする食材の見たこともない映像が満載！
「食材から」「家庭科メニュー」「社会科メニュー」と使用場面に合わせて検索可能です。料理レシピも充実しています。
Ｖｏｌ．1では次の２５食材を取り上げています。
</t>
    </r>
    <r>
      <rPr>
        <u val="single"/>
        <sz val="11"/>
        <rFont val="ＭＳ Ｐゴシック"/>
        <family val="3"/>
      </rPr>
      <t>アジ・アスパラガス・いか・オリーブ・かき・かつお・キャベツ・牛乳・ごま
・こめ・こんぶ・さけ・砂糖・さんま・じゃがいも・しらす・だいこん・だいず
・卵・豆腐・にんじん・ねぎ・はくさい・ぶた肉・りんご</t>
    </r>
    <r>
      <rPr>
        <sz val="11"/>
        <rFont val="ＭＳ Ｐゴシック"/>
        <family val="3"/>
      </rPr>
      <t xml:space="preserve">
</t>
    </r>
  </si>
  <si>
    <t>なるほど発見！ 日本の食材 Ｖｏ2．</t>
  </si>
  <si>
    <r>
      <t xml:space="preserve">普段、目にする食材の見たこともない映像が満載！
「食材から」「家庭科メニュー」「社会科メニュー」と使用場面に合わせて検索可能です。料理レシピも充実しています。
Ｖｏｌ．2では次の２５食材を取り上げています。
</t>
    </r>
    <r>
      <rPr>
        <u val="single"/>
        <sz val="11"/>
        <rFont val="ＭＳ Ｐゴシック"/>
        <family val="3"/>
      </rPr>
      <t>いわし・うずら卵・えだまめ・牛肉・ごぼう・さつまいも・さば・たい・たまねぎ・チーズ・トマト・とり肉・納豆・はちみつ・パン・ピーマン・ひじき・ぶどう・ほたて貝・まぐろ・みかん・みそ・もやし・落花生・レタス</t>
    </r>
    <r>
      <rPr>
        <sz val="11"/>
        <rFont val="ＭＳ Ｐゴシック"/>
        <family val="3"/>
      </rPr>
      <t xml:space="preserve">
</t>
    </r>
  </si>
  <si>
    <t>携帯電話やパソコンの利用が急速に広まり、小学生の携帯電話の所有率も年々増加し
ています。携帯メールでのコミュニケーションや、インターネットの利用など便利にな
った反面、ネットでのトラブルも増加しており、携帯電話を持ち始める子どもたちへの
情報モラル教育、安全教育が重要となっています。
このDVDは特に小学校(中・高学年)を対象に、安全で正しいケータイ・ネットの使い
方を解説しています。</t>
  </si>
  <si>
    <t>小学生のためのケータイ・ネット教室</t>
  </si>
  <si>
    <t>ジャングル大帝 「友達 」</t>
  </si>
  <si>
    <t xml:space="preserve">アフリカの大地をひた走るレオに大自然は容赦なく牙をむきます。襲撃してきた黒豹のトットから逃れたレオは、罠にかかったガゼルのトニーとオウムのココを救います。
彼らはアフリカに来て初めて得た友人たちです。そんな憩いの時もつかの間、ライオンを追い続けるハムエッグ、荒れ狂う突然の大竜巻き、そしてトットの親分のライオンのブブなど、一行は次から次へと苦難に巻き込まれていくのです・・・。
（他にジャングル大帝「誕生」・「約束」・「旅たち」も所蔵しています。）
</t>
  </si>
  <si>
    <t>どう守る? 自分の命 東日本大震災から教えられたこと</t>
  </si>
  <si>
    <t>自然災害は、時と場所を選ばず襲ってきます。
その時、子どもたちは極限下の状況で、自ら素早く命を守れる行動が取れるでしょうか? 東日本大震災が襲った時、岩手県釜石市では、震災で破滅的な打撃を受けながら、市内の小・中学校にいた児童・生徒全員が大津波から逃れ無事でした。
この地域では、防災の専門家と「津波防災教育のための手引き」を作り、小・中学校の９年間、津波からの避難場所や経路を確認し、対処行動を考える学習を続けてきたことが生きたのです。
この作品では、過去の阪神淡路大震災や東日本大震災にもふれ、災害の危険から命を守るには、瞬時にどう判断し行動したら良いのかを具体的に描いています。</t>
  </si>
  <si>
    <t>映学舎</t>
  </si>
  <si>
    <t>放射線の正しい理解</t>
  </si>
  <si>
    <t xml:space="preserve">2011年3月11日、東日本大震災によって発生した福島第一原発事故。それまで放射線は私たちに豊かな暮らしをもたらしてくれるイメージの強いものでしたが、一転、健康への影響や危険性が問題とされました。
このような原発事故が発生すると、恐ろしさだけが強調され、正しい姿がみえなくなることがあります。
この作品は、小・中学生向けとして制作されました。放射線のことをもう一度みんなで考え、正しく理解することの大切さ、冷静さに判断していくことの大切さを訴えています。
</t>
  </si>
  <si>
    <t>生きる行動　生きる備え　東日本大震災の教訓</t>
  </si>
  <si>
    <t xml:space="preserve">東日本大震災の教訓の一つは、日頃の防災教育が如何に重要であるかに気づかせてくれたことです。この震災では、安全と思われていた学校や公共の防災施設、避難所なども津波によって壊滅的な打撃を受け、自然の脅威の凄まじさを見せつけられました。
このＤＶＤには、一人ひとりが自然災害に関する理解と災害時の危険を予測・判断し、危険を回避する能力を身につけられるためのヒントが豊富に含まれています。
</t>
  </si>
  <si>
    <t xml:space="preserve">サンタクロースになった少年 </t>
  </si>
  <si>
    <t xml:space="preserve">舞台はラップランドの寒村。事故でひとりぼっちになった幼いニコラスを村人たちは一年交代で世話をすることになりました。クリスマスはニコラスが新しい家族に移る日です。
でも、６年後に村は飢饉に見舞われてしまいます・・・。悲しくも心温まるサンタクロース誕生の秘話の物語です。
</t>
  </si>
  <si>
    <t xml:space="preserve">天国へのシュート </t>
  </si>
  <si>
    <t xml:space="preserve">プロのサッカー選手になることを夢見る12歳のケムコは、同じようにプロを目指していた父エリックの突然の死に呆然自失、もはやプレーできないほどになってしまいます。
ある日、亡くなったはずの父が・・・。それはレムコにだけ見える父の姿でした。
サッカーにかけた少年と父の夢の行方は・・・。
父と息子の強い絆を描いた心震えるファミリー・ファンタジーです。
</t>
  </si>
  <si>
    <t>岩波</t>
  </si>
  <si>
    <t xml:space="preserve">父親との思い出。昆虫採集。花火。夜店。子ども同士の友情。そして淡い初恋。
「虹色ほたる永遠の夏休み」の中にある要素をほんの少しピックアップするだけで、そこから今は失われつつある懐かしい日本の夏の姿が浮かんできます・・・。
「それでも子どもたちは今を生きる」心のふるさと、大自然を舞台に、時代を超えた感動的な愛と絆の運命と、少年の成長を見守るファンタジーアニメーションです。
</t>
  </si>
  <si>
    <t>虹色ほたる  永遠の夏休み</t>
  </si>
  <si>
    <t xml:space="preserve">1945年、原爆が投下されて2か月。焦土の風景と、苦しむ被爆者を撮影した幻の原爆フィルムをハイビジョン処理したものです。
治療を受ける人々や、医師と看護婦、焼き尽くされた建物、ガレキに埋まる町の様子が映し出されています。
この作品では、映された映像と現在の場所を対比しています。過去と現在、戦争と平和、見る人に当時の記憶を蘇らせる内容となっています。
</t>
  </si>
  <si>
    <t>ヒロシマの記憶 幻の原爆フィルムで歩く広島</t>
  </si>
  <si>
    <t>愛しいとしの花子さん</t>
  </si>
  <si>
    <t>大都会のとある下町、人呼んで“人情通り”に住む一人暮らしの老人が、十歳以上も年下の女性に一目惚れ。この想いをなんとか成就させようと、息子の嫁をはじめ“人情通り”の心優しい人たちが奮闘します。果たして恋の行方は・・・?
「人が人を愛することに年齢など関係ない」涙と笑いのシルバー人情喜劇です。</t>
  </si>
  <si>
    <t>よみがえる金色堂</t>
  </si>
  <si>
    <t xml:space="preserve">金色もまばゆい建立当時の絢爛たる姿が九百年近く経った今も現存する金色堂。それも１９６２年から６８年にかけて行われた復元工事のおかげです。その復元工事の貴重な映像記録がこのＤＶＤ「よみがえる金色堂」の内容です。
当時の最高の叡智と工芸技術が醸し出す熱気と情熱、そして女性映画監督の先駆者・中村麟子監督をはじめ制作スタッフたちのプロフェッショナル・ワークが織り成すハーモニーが、素晴らしい映像作品になっています。
</t>
  </si>
  <si>
    <t>綾小路きみまろ爆笑！ エキサイトライブ4 集</t>
  </si>
  <si>
    <t>中高年よ! 人生はこれからだ!
速い。鋭い。止められない！「きみまろ」毒舌大暴走!
愉快。痛快。大爆笑のＤＶＤです。</t>
  </si>
  <si>
    <t>こつなぎ 山を巡る百年物語</t>
  </si>
  <si>
    <t xml:space="preserve">この作品は１９６０年（昭和35年）に撮影を開始しました。そして50年後の2009年(平成21年)に完成しています。明治・大正にまで遡る資料映像の駆使した、日本の山と人を巡る深遠なドキュメンタリーです。
地域で生きていくための権利を求める戦いを通して、東北農民の暮らしをつぶさに捉え、大正から平成に至るまでの軌跡をあぶりだしています。
これからの農業の姿や社会のあり方を示唆し、人と自然の共存や、生活するということへの根源的問いかけを投げかけます。
</t>
  </si>
  <si>
    <t>水戸黄門 Ｖｏｌ． 1</t>
  </si>
  <si>
    <t xml:space="preserve">♪人生楽ありゃ苦もあるさ～♪のオープニングで始まる「水戸黄門」のドラマシリーズです。
① 水戸・江戸おあずけ喰った結婚式
神奈川女度胸の鉄火肌
小田原狐が化けたお姫様
箱根仇討ち箱根馬子唄
② 沼津鬼庄屋は黄門様に瓜二つ
駿河天下の怪盗光右衛門
新居関所の沙汰は銭次第
新城三人の無法者
③ 岡崎婿入り八丁味噌
四日市黄門様は呼びこみ日本一!!
津身ぐるみ剥がれた御老公
水口罠にはまった男
④ 草津鬼が盗んだ運上金
京都京の都の悪退治
大津母恋し鈴鹿馬子唄
彦根御老公を暗殺せよ！！
⑤ 大垣八兵衛うっかり若旦那
犬山恋しきひとの琴
多治見大工二代志野茶碗
岩村じゃじゃ馬娘はお医者様
⑥ 馬籠赤い財布の恩返し
高遠めざす敵はお殿様
韮崎襲われた中馬街道
⑦ 八王子白いお髯の千里眼
水戸日本晴れ！！水戸街道
</t>
  </si>
  <si>
    <t>水戸黄門 Ｖｏｌ． 2</t>
  </si>
  <si>
    <t xml:space="preserve">① 水戸密命おびた逃亡者
二本松夏祭り・姫君暗殺計画
米沢悲願を賭けた砲術くらべ
山形悪を斬る紅緒の三度笠
② 新庄黄門さまを叱った娘
鶴岡奇祭・化け物まつりの対決
本庄うっかり八兵衛お殿様
弘前隠密津軽凧
③ 八戸北の岬の仇討ち
盛岡父子つないだ頑固そば
宮古瞼の父は用心棒
陸前高田陰謀あばいた俵牛
④ 仙台河豚にあたった若旦那
会津天狗の鼻にお灸
新発田大当たり黄門様の大芝居
三条親不孝トンテンカン
⑤ 与坂天晴れ早駆け勝ち名乗り
三国峠馬に蹴られた悪企み
行田出世を願った嫁いびり
秩父初春・黄門さまの用心棒
⑥ 伊勢原黄門様の子守唄
鎌倉鎌倉彫りにかけた意地
館山弥七に似てた三度笠
⑦ 佐倉胸に悲願の裏切り者
岩槻・水戸一陽来復水戸の春
</t>
  </si>
  <si>
    <t>みんなが主役　人形劇で遊んじゃおう</t>
  </si>
  <si>
    <t>森の動物さんたちがカレーライスを作ろうとしたのに、カレーラーメンになってしまうという楽しい人形劇が入っています。
この作品は、子どもたち自身が人形劇を上演することにより、感情の表現力を養い、人とのコミュニケーションが円滑にできるようになることを目的として制作されました。</t>
  </si>
  <si>
    <t>全国視聴覚教育連盟</t>
  </si>
  <si>
    <t xml:space="preserve">チアロビクス みんなに :元気をあげよう ! </t>
  </si>
  <si>
    <t>この作品はチアリーディングとエアロビクスを組み合わせた「チアロビクス」を紹介しています。みんなでかけ声や音楽に合わせて踊ってみてください。</t>
  </si>
  <si>
    <t>元気に行進!レッツゴーパレード</t>
  </si>
  <si>
    <t xml:space="preserve">楽しい音楽に合わせて旗を振ったり、ダンスをしながら、元気に行進してみましょう。この作品は、幅広い年代の子どもたちに楽しんでもらう「体力作り体験型」のコンテンツで構成されています。
地域活動でのイベントや社会教育プログラムの一環として幅広く活用できる内容のものです。
</t>
  </si>
  <si>
    <t>北の大地に息づく命　亜寒帯・北海道の森</t>
  </si>
  <si>
    <t>北海道の森・・・。北の大地に広がる豊かな森では、様々な生き物たちが繋がり合い、お互いに密接に関わり合いながら、生育・生息しています。
この作品は自然の不思議とその魅力に迫りながら、北海道の森と人々との関わりを見つめ、貴重な森を守っていくための試みも紹介しています。</t>
  </si>
  <si>
    <t>高齢期は食べ盛り　正しい知識で老化を防ぐ</t>
  </si>
  <si>
    <t>日本は飽食の時代といわれる一方で、高齢者の「栄養失調」が問題視されています。70歳以上の４人に１人が栄養失調状態にあるとも言われています。そこで、この作品は、高齢期における栄養、特に蛋白質、脂肪摂取の大切さを解説し、食生活を改善する方法を提案しています。１人でも多くの人が元気な高齢期を送る手助けになることを目的に制作されています。</t>
  </si>
  <si>
    <t>国土緑化推進機構推薦</t>
  </si>
  <si>
    <t>日本栄養士会推薦</t>
  </si>
  <si>
    <t>花巻市立図書館視聴覚ライブラリー</t>
  </si>
  <si>
    <t>0198-23-5334</t>
  </si>
  <si>
    <t>わかやま電鉄「貴志駅」。ここの駅長はネコの「たま」。助役のちびとミーコとともに今日も一日がんばるぞ！
和歌山県紀ノ川市、終点の無人駅「貴志駅」で働くスーパー駅長のたま。その仕事ぶりやご近所の犬のお友達、そしてお客様との触れ合いなど「たま」の魅力がいっぱいです。</t>
  </si>
  <si>
    <t>ツイン</t>
  </si>
  <si>
    <t>たまはスーパー駅長～いちごの風にのって～</t>
  </si>
  <si>
    <t>「方かたゆきかんこ、しみゆきしんこ」雪がすっかり凍った夜、四郎とかん子が小さな雪沓をはいて、歌いながらあるいていくと、森の中から子狐の紺三郎が出てきて、歌に入ってきます。二人は、紺三郎と友達になり、狐の幻燈会に招待されました。月のきれいな晩、杜の木の枝に白い布がかけられ、いよいよ幻燈会が始まります･･･。宮沢賢治原作。</t>
  </si>
  <si>
    <t>北星</t>
  </si>
  <si>
    <t>テイチクエンターテイメント</t>
  </si>
  <si>
    <t>○薮入り　○お化け屋敷</t>
  </si>
  <si>
    <t>六代目三遊亭圓楽襲名記念
三遊亭楽太郎十八番集
disk 1</t>
  </si>
  <si>
    <t>六代目三遊亭圓楽襲名記念
三遊亭楽太郎十八番集
disk 2</t>
  </si>
  <si>
    <t>六代目三遊亭圓楽襲名記念
三遊亭楽太郎十八番集
disk 3</t>
  </si>
  <si>
    <t>○禁酒番屋　○死神</t>
  </si>
  <si>
    <t>0198-23-5334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</si>
</sst>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Ｐゴシック"/>
      <family val="3"/>
    </font>
    <font>
      <b/>
      <sz val="9"/>
      <name val="ＭＳ Ｐゴシック"/>
      <family val="3"/>
    </font>
    <font>
      <sz val="14"/>
      <name val="HGS創英角ﾎﾟｯﾌﾟ体"/>
      <family val="3"/>
    </font>
    <font>
      <sz val="11"/>
      <name val="HG丸ｺﾞｼｯｸM-PRO"/>
      <family val="3"/>
    </font>
    <font>
      <sz val="9"/>
      <name val="ＭＳ Ｐゴシック"/>
      <family val="3"/>
    </font>
    <font>
      <u val="single"/>
      <sz val="11"/>
      <name val="ＭＳ Ｐゴシック"/>
      <family val="3"/>
    </font>
    <font>
      <sz val="10"/>
      <name val="ＭＳ 明朝"/>
      <family val="1"/>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93">
    <xf numFmtId="0" fontId="0" fillId="0" borderId="0" xfId="0" applyAlignment="1">
      <alignment vertical="center"/>
    </xf>
    <xf numFmtId="0" fontId="0" fillId="0" borderId="10" xfId="0" applyNumberFormat="1" applyFill="1" applyBorder="1" applyAlignment="1">
      <alignment vertical="center" wrapText="1"/>
    </xf>
    <xf numFmtId="0" fontId="0" fillId="0" borderId="0" xfId="0" applyNumberFormat="1" applyFill="1" applyBorder="1" applyAlignment="1">
      <alignment vertical="center" wrapText="1"/>
    </xf>
    <xf numFmtId="0" fontId="0" fillId="0" borderId="0" xfId="0" applyAlignment="1">
      <alignment vertical="center" wrapText="1"/>
    </xf>
    <xf numFmtId="0" fontId="20" fillId="0" borderId="11" xfId="61" applyFont="1" applyBorder="1">
      <alignment/>
      <protection/>
    </xf>
    <xf numFmtId="0" fontId="20" fillId="0" borderId="11" xfId="61" applyFont="1" applyBorder="1" applyAlignment="1">
      <alignment vertical="center"/>
      <protection/>
    </xf>
    <xf numFmtId="0" fontId="0" fillId="0" borderId="11" xfId="61" applyBorder="1" applyAlignment="1">
      <alignment vertical="center"/>
      <protection/>
    </xf>
    <xf numFmtId="0" fontId="0" fillId="0" borderId="11" xfId="61" applyBorder="1">
      <alignment/>
      <protection/>
    </xf>
    <xf numFmtId="0" fontId="0" fillId="0" borderId="11" xfId="0" applyFont="1" applyFill="1" applyBorder="1" applyAlignment="1">
      <alignment horizontal="center" vertical="center" wrapText="1"/>
    </xf>
    <xf numFmtId="0" fontId="0" fillId="0" borderId="0" xfId="0" applyAlignment="1">
      <alignment horizontal="center" vertical="center" wrapText="1"/>
    </xf>
    <xf numFmtId="0" fontId="0" fillId="21" borderId="11" xfId="0" applyFill="1" applyBorder="1" applyAlignment="1">
      <alignment horizontal="center" vertical="center"/>
    </xf>
    <xf numFmtId="0" fontId="0" fillId="4" borderId="0" xfId="0" applyFill="1" applyAlignment="1">
      <alignment vertical="center"/>
    </xf>
    <xf numFmtId="0" fontId="0" fillId="0" borderId="11" xfId="0" applyFill="1" applyBorder="1" applyAlignment="1">
      <alignment vertical="center"/>
    </xf>
    <xf numFmtId="0" fontId="0" fillId="0" borderId="11" xfId="0" applyBorder="1" applyAlignment="1" applyProtection="1">
      <alignment horizontal="center" vertical="center" wrapText="1"/>
      <protection locked="0"/>
    </xf>
    <xf numFmtId="0" fontId="0" fillId="0" borderId="0" xfId="0" applyAlignment="1">
      <alignment horizontal="left" vertical="center" wrapText="1" indent="1"/>
    </xf>
    <xf numFmtId="0" fontId="0" fillId="0" borderId="11" xfId="0"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49" fontId="0" fillId="0" borderId="11" xfId="0" applyNumberFormat="1" applyBorder="1" applyAlignment="1" applyProtection="1">
      <alignment vertical="center" wrapText="1"/>
      <protection/>
    </xf>
    <xf numFmtId="49" fontId="6" fillId="0" borderId="11" xfId="0" applyNumberFormat="1" applyFont="1" applyBorder="1" applyAlignment="1" applyProtection="1">
      <alignment vertical="center" wrapText="1"/>
      <protection/>
    </xf>
    <xf numFmtId="0" fontId="0" fillId="0" borderId="11" xfId="0" applyNumberFormat="1" applyBorder="1" applyAlignment="1" applyProtection="1">
      <alignment horizontal="left" vertical="center" wrapText="1" indent="1"/>
      <protection/>
    </xf>
    <xf numFmtId="0" fontId="0" fillId="0" borderId="11" xfId="0" applyBorder="1" applyAlignment="1" applyProtection="1">
      <alignment vertical="center"/>
      <protection/>
    </xf>
    <xf numFmtId="49" fontId="0" fillId="0" borderId="11" xfId="0" applyNumberFormat="1" applyBorder="1" applyAlignment="1" applyProtection="1">
      <alignment horizontal="left" vertical="center" wrapText="1"/>
      <protection/>
    </xf>
    <xf numFmtId="0" fontId="0" fillId="4" borderId="11" xfId="0" applyFill="1" applyBorder="1" applyAlignment="1" applyProtection="1">
      <alignment horizontal="center" vertical="top" shrinkToFit="1"/>
      <protection locked="0"/>
    </xf>
    <xf numFmtId="0" fontId="10" fillId="4" borderId="11" xfId="0" applyFont="1" applyFill="1" applyBorder="1" applyAlignment="1" applyProtection="1">
      <alignment horizontal="center" vertical="top" shrinkToFit="1"/>
      <protection locked="0"/>
    </xf>
    <xf numFmtId="49" fontId="10" fillId="4" borderId="11" xfId="0" applyNumberFormat="1" applyFont="1" applyFill="1" applyBorder="1" applyAlignment="1" applyProtection="1">
      <alignment horizontal="center" vertical="top" shrinkToFit="1"/>
      <protection locked="0"/>
    </xf>
    <xf numFmtId="0" fontId="0" fillId="4" borderId="11" xfId="0" applyFont="1" applyFill="1" applyBorder="1" applyAlignment="1" applyProtection="1">
      <alignment horizontal="center" vertical="top" shrinkToFit="1"/>
      <protection locked="0"/>
    </xf>
    <xf numFmtId="0" fontId="0" fillId="4" borderId="11" xfId="0" applyFill="1" applyBorder="1" applyAlignment="1" applyProtection="1">
      <alignment horizontal="left" vertical="top" indent="1" shrinkToFit="1"/>
      <protection locked="0"/>
    </xf>
    <xf numFmtId="0" fontId="0" fillId="0" borderId="10" xfId="0" applyNumberFormat="1" applyFill="1" applyBorder="1" applyAlignment="1" applyProtection="1">
      <alignment horizontal="center" vertical="top" shrinkToFit="1"/>
      <protection locked="0"/>
    </xf>
    <xf numFmtId="0" fontId="20" fillId="0" borderId="11" xfId="61" applyFont="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0" xfId="0" applyAlignment="1" applyProtection="1">
      <alignment horizontal="center" vertical="top" shrinkToFit="1"/>
      <protection locked="0"/>
    </xf>
    <xf numFmtId="0" fontId="2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xf>
    <xf numFmtId="176" fontId="0" fillId="0" borderId="0" xfId="0" applyNumberFormat="1" applyFill="1" applyBorder="1" applyAlignment="1" applyProtection="1">
      <alignment vertical="center" wrapText="1"/>
      <protection/>
    </xf>
    <xf numFmtId="0" fontId="0" fillId="0" borderId="0" xfId="0" applyFill="1" applyBorder="1" applyAlignment="1" applyProtection="1">
      <alignment vertical="center" wrapText="1"/>
      <protection/>
    </xf>
    <xf numFmtId="0" fontId="6" fillId="0" borderId="0" xfId="43" applyFill="1" applyBorder="1" applyAlignment="1" applyProtection="1">
      <alignment vertical="center" wrapText="1"/>
      <protection/>
    </xf>
    <xf numFmtId="0" fontId="0" fillId="0" borderId="0" xfId="0" applyNumberFormat="1" applyFill="1" applyBorder="1" applyAlignment="1" applyProtection="1">
      <alignment vertical="center" wrapText="1"/>
      <protection/>
    </xf>
    <xf numFmtId="0" fontId="0" fillId="0" borderId="0" xfId="0" applyNumberForma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vertical="center" wrapText="1"/>
      <protection/>
    </xf>
    <xf numFmtId="0" fontId="6" fillId="0" borderId="0" xfId="0" applyFont="1" applyFill="1" applyBorder="1" applyAlignment="1" applyProtection="1">
      <alignment vertical="center" wrapText="1"/>
      <protection/>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indent="1"/>
    </xf>
    <xf numFmtId="0" fontId="23" fillId="0" borderId="14" xfId="0" applyFont="1" applyBorder="1" applyAlignment="1">
      <alignment horizontal="left" vertical="center" shrinkToFit="1"/>
    </xf>
    <xf numFmtId="0" fontId="0" fillId="0" borderId="0" xfId="0" applyBorder="1" applyAlignment="1">
      <alignment vertical="center" wrapText="1"/>
    </xf>
    <xf numFmtId="0" fontId="23" fillId="0" borderId="11" xfId="0" applyFont="1" applyBorder="1" applyAlignment="1">
      <alignment horizontal="left" vertical="top" wrapText="1"/>
    </xf>
    <xf numFmtId="0" fontId="23" fillId="0" borderId="11" xfId="0" applyFont="1" applyBorder="1" applyAlignment="1">
      <alignment vertical="center" wrapText="1"/>
    </xf>
    <xf numFmtId="0" fontId="23" fillId="0" borderId="11" xfId="0" applyFont="1" applyBorder="1" applyAlignment="1">
      <alignment vertical="center"/>
    </xf>
    <xf numFmtId="0" fontId="23" fillId="0" borderId="11" xfId="0" applyFont="1" applyBorder="1" applyAlignment="1">
      <alignment horizontal="left" vertical="center" shrinkToFit="1"/>
    </xf>
    <xf numFmtId="0" fontId="0" fillId="0" borderId="15" xfId="0" applyBorder="1" applyAlignment="1" applyProtection="1">
      <alignment horizontal="center" vertical="center" wrapText="1"/>
      <protection locked="0"/>
    </xf>
    <xf numFmtId="0" fontId="0" fillId="0" borderId="16"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pplyProtection="1">
      <alignment vertical="center" wrapText="1"/>
      <protection/>
    </xf>
    <xf numFmtId="0" fontId="0" fillId="0" borderId="11" xfId="0" applyFont="1"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horizontal="left" vertical="center" wrapText="1" indent="1"/>
    </xf>
    <xf numFmtId="49" fontId="0" fillId="0" borderId="11" xfId="0" applyNumberFormat="1" applyFont="1" applyBorder="1" applyAlignment="1" applyProtection="1">
      <alignment vertical="center" wrapText="1"/>
      <protection/>
    </xf>
    <xf numFmtId="49" fontId="0" fillId="0" borderId="11" xfId="0" applyNumberFormat="1" applyFill="1" applyBorder="1" applyAlignment="1" applyProtection="1">
      <alignment horizontal="left" vertical="center" wrapText="1"/>
      <protection/>
    </xf>
    <xf numFmtId="49" fontId="0" fillId="0" borderId="11" xfId="0" applyNumberFormat="1" applyFill="1" applyBorder="1" applyAlignment="1" applyProtection="1">
      <alignment vertical="center" wrapText="1"/>
      <protection/>
    </xf>
    <xf numFmtId="0" fontId="0" fillId="0" borderId="11" xfId="0" applyFont="1" applyBorder="1" applyAlignment="1">
      <alignment vertical="center" wrapText="1"/>
    </xf>
    <xf numFmtId="0" fontId="20" fillId="0" borderId="11" xfId="0" applyFont="1" applyBorder="1" applyAlignment="1">
      <alignment horizontal="left" vertical="center"/>
    </xf>
    <xf numFmtId="0" fontId="0" fillId="0" borderId="11" xfId="0" applyBorder="1" applyAlignment="1">
      <alignment vertical="center"/>
    </xf>
    <xf numFmtId="0" fontId="20" fillId="0" borderId="11" xfId="0" applyFont="1" applyBorder="1" applyAlignment="1">
      <alignment vertical="center"/>
    </xf>
    <xf numFmtId="0" fontId="24" fillId="0" borderId="11" xfId="0" applyFont="1" applyBorder="1" applyAlignment="1">
      <alignment vertical="center"/>
    </xf>
    <xf numFmtId="0" fontId="20" fillId="0" borderId="11" xfId="0" applyFont="1" applyFill="1" applyBorder="1" applyAlignment="1">
      <alignment vertical="center" wrapText="1"/>
    </xf>
    <xf numFmtId="0" fontId="0" fillId="0" borderId="11" xfId="0" applyFill="1" applyBorder="1" applyAlignment="1">
      <alignment vertical="center"/>
    </xf>
    <xf numFmtId="0" fontId="20" fillId="0" borderId="11" xfId="0" applyFont="1" applyFill="1" applyBorder="1" applyAlignment="1">
      <alignment vertical="center"/>
    </xf>
    <xf numFmtId="0" fontId="0" fillId="0" borderId="11" xfId="0" applyBorder="1" applyAlignment="1">
      <alignment vertical="top" wrapText="1"/>
    </xf>
    <xf numFmtId="14" fontId="0" fillId="0" borderId="11" xfId="0" applyNumberFormat="1" applyBorder="1" applyAlignment="1">
      <alignmen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11" xfId="0" applyFont="1" applyBorder="1" applyAlignment="1">
      <alignment vertical="center" wrapText="1"/>
    </xf>
    <xf numFmtId="0" fontId="26" fillId="0" borderId="11" xfId="0" applyFont="1" applyBorder="1" applyAlignment="1">
      <alignment vertical="center" wrapText="1"/>
    </xf>
    <xf numFmtId="0" fontId="0" fillId="0" borderId="0" xfId="0" applyFill="1" applyBorder="1" applyAlignment="1" applyProtection="1">
      <alignment vertical="center" wrapText="1"/>
      <protection locked="0"/>
    </xf>
    <xf numFmtId="0" fontId="22"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vertical="center" wrapText="1"/>
      <protection/>
    </xf>
    <xf numFmtId="0" fontId="0" fillId="0" borderId="11" xfId="0" applyFill="1" applyBorder="1" applyAlignment="1">
      <alignment vertical="center"/>
    </xf>
    <xf numFmtId="0" fontId="0" fillId="21" borderId="11" xfId="0" applyFill="1" applyBorder="1" applyAlignment="1">
      <alignment horizontal="center" vertical="center"/>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14" xfId="0"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dxfs count="6">
    <dxf>
      <font>
        <color indexed="9"/>
      </font>
    </dxf>
    <dxf>
      <fill>
        <patternFill>
          <bgColor indexed="45"/>
        </patternFill>
      </fill>
    </dxf>
    <dxf>
      <fill>
        <patternFill>
          <bgColor indexed="45"/>
        </patternFill>
      </fill>
    </dxf>
    <dxf>
      <fill>
        <patternFill>
          <bgColor indexed="45"/>
        </patternFill>
      </fill>
    </dxf>
    <dxf>
      <fill>
        <patternFill>
          <bgColor indexed="45"/>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2</xdr:row>
      <xdr:rowOff>47625</xdr:rowOff>
    </xdr:from>
    <xdr:to>
      <xdr:col>3</xdr:col>
      <xdr:colOff>1638300</xdr:colOff>
      <xdr:row>20</xdr:row>
      <xdr:rowOff>95250</xdr:rowOff>
    </xdr:to>
    <xdr:pic>
      <xdr:nvPicPr>
        <xdr:cNvPr id="1" name="Picture 1"/>
        <xdr:cNvPicPr preferRelativeResize="1">
          <a:picLocks noChangeAspect="1"/>
        </xdr:cNvPicPr>
      </xdr:nvPicPr>
      <xdr:blipFill>
        <a:blip r:embed="rId1"/>
        <a:srcRect t="2430" r="53799" b="53646"/>
        <a:stretch>
          <a:fillRect/>
        </a:stretch>
      </xdr:blipFill>
      <xdr:spPr>
        <a:xfrm>
          <a:off x="352425" y="733425"/>
          <a:ext cx="4562475" cy="3257550"/>
        </a:xfrm>
        <a:prstGeom prst="rect">
          <a:avLst/>
        </a:prstGeom>
        <a:noFill/>
        <a:ln w="1" cmpd="sng">
          <a:noFill/>
        </a:ln>
      </xdr:spPr>
    </xdr:pic>
    <xdr:clientData/>
  </xdr:twoCellAnchor>
  <xdr:twoCellAnchor editAs="oneCell">
    <xdr:from>
      <xdr:col>0</xdr:col>
      <xdr:colOff>228600</xdr:colOff>
      <xdr:row>23</xdr:row>
      <xdr:rowOff>38100</xdr:rowOff>
    </xdr:from>
    <xdr:to>
      <xdr:col>3</xdr:col>
      <xdr:colOff>1971675</xdr:colOff>
      <xdr:row>38</xdr:row>
      <xdr:rowOff>38100</xdr:rowOff>
    </xdr:to>
    <xdr:pic>
      <xdr:nvPicPr>
        <xdr:cNvPr id="2" name="Picture 2"/>
        <xdr:cNvPicPr preferRelativeResize="1">
          <a:picLocks noChangeAspect="1"/>
        </xdr:cNvPicPr>
      </xdr:nvPicPr>
      <xdr:blipFill>
        <a:blip r:embed="rId2"/>
        <a:srcRect t="2731" r="48440" b="62077"/>
        <a:stretch>
          <a:fillRect/>
        </a:stretch>
      </xdr:blipFill>
      <xdr:spPr>
        <a:xfrm>
          <a:off x="228600" y="4543425"/>
          <a:ext cx="5019675" cy="2571750"/>
        </a:xfrm>
        <a:prstGeom prst="rect">
          <a:avLst/>
        </a:prstGeom>
        <a:noFill/>
        <a:ln w="1" cmpd="sng">
          <a:noFill/>
        </a:ln>
      </xdr:spPr>
    </xdr:pic>
    <xdr:clientData/>
  </xdr:twoCellAnchor>
  <xdr:twoCellAnchor editAs="oneCell">
    <xdr:from>
      <xdr:col>5</xdr:col>
      <xdr:colOff>19050</xdr:colOff>
      <xdr:row>2</xdr:row>
      <xdr:rowOff>0</xdr:rowOff>
    </xdr:from>
    <xdr:to>
      <xdr:col>8</xdr:col>
      <xdr:colOff>190500</xdr:colOff>
      <xdr:row>14</xdr:row>
      <xdr:rowOff>114300</xdr:rowOff>
    </xdr:to>
    <xdr:pic>
      <xdr:nvPicPr>
        <xdr:cNvPr id="3" name="Picture 3"/>
        <xdr:cNvPicPr preferRelativeResize="1">
          <a:picLocks noChangeAspect="1"/>
        </xdr:cNvPicPr>
      </xdr:nvPicPr>
      <xdr:blipFill>
        <a:blip r:embed="rId3"/>
        <a:srcRect t="2336" r="53271" b="68659"/>
        <a:stretch>
          <a:fillRect/>
        </a:stretch>
      </xdr:blipFill>
      <xdr:spPr>
        <a:xfrm>
          <a:off x="5676900" y="685800"/>
          <a:ext cx="4667250" cy="2171700"/>
        </a:xfrm>
        <a:prstGeom prst="rect">
          <a:avLst/>
        </a:prstGeom>
        <a:noFill/>
        <a:ln w="1" cmpd="sng">
          <a:noFill/>
        </a:ln>
      </xdr:spPr>
    </xdr:pic>
    <xdr:clientData/>
  </xdr:twoCellAnchor>
  <xdr:twoCellAnchor editAs="oneCell">
    <xdr:from>
      <xdr:col>5</xdr:col>
      <xdr:colOff>114300</xdr:colOff>
      <xdr:row>17</xdr:row>
      <xdr:rowOff>28575</xdr:rowOff>
    </xdr:from>
    <xdr:to>
      <xdr:col>8</xdr:col>
      <xdr:colOff>161925</xdr:colOff>
      <xdr:row>46</xdr:row>
      <xdr:rowOff>38100</xdr:rowOff>
    </xdr:to>
    <xdr:pic>
      <xdr:nvPicPr>
        <xdr:cNvPr id="4" name="Picture 4"/>
        <xdr:cNvPicPr preferRelativeResize="1">
          <a:picLocks noChangeAspect="1"/>
        </xdr:cNvPicPr>
      </xdr:nvPicPr>
      <xdr:blipFill>
        <a:blip r:embed="rId4"/>
        <a:srcRect l="5364" t="2432" r="34226" b="7653"/>
        <a:stretch>
          <a:fillRect/>
        </a:stretch>
      </xdr:blipFill>
      <xdr:spPr>
        <a:xfrm>
          <a:off x="5772150" y="3409950"/>
          <a:ext cx="4543425" cy="5076825"/>
        </a:xfrm>
        <a:prstGeom prst="rect">
          <a:avLst/>
        </a:prstGeom>
        <a:noFill/>
        <a:ln w="1" cmpd="sng">
          <a:noFill/>
        </a:ln>
      </xdr:spPr>
    </xdr:pic>
    <xdr:clientData/>
  </xdr:twoCellAnchor>
  <xdr:twoCellAnchor>
    <xdr:from>
      <xdr:col>5</xdr:col>
      <xdr:colOff>1323975</xdr:colOff>
      <xdr:row>6</xdr:row>
      <xdr:rowOff>161925</xdr:rowOff>
    </xdr:from>
    <xdr:to>
      <xdr:col>6</xdr:col>
      <xdr:colOff>171450</xdr:colOff>
      <xdr:row>9</xdr:row>
      <xdr:rowOff>47625</xdr:rowOff>
    </xdr:to>
    <xdr:sp>
      <xdr:nvSpPr>
        <xdr:cNvPr id="5" name="Rectangle 5"/>
        <xdr:cNvSpPr>
          <a:spLocks/>
        </xdr:cNvSpPr>
      </xdr:nvSpPr>
      <xdr:spPr>
        <a:xfrm>
          <a:off x="6981825" y="1533525"/>
          <a:ext cx="1495425" cy="400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11</xdr:row>
      <xdr:rowOff>57150</xdr:rowOff>
    </xdr:from>
    <xdr:to>
      <xdr:col>5</xdr:col>
      <xdr:colOff>723900</xdr:colOff>
      <xdr:row>14</xdr:row>
      <xdr:rowOff>133350</xdr:rowOff>
    </xdr:to>
    <xdr:sp>
      <xdr:nvSpPr>
        <xdr:cNvPr id="6" name="Rectangle 6"/>
        <xdr:cNvSpPr>
          <a:spLocks/>
        </xdr:cNvSpPr>
      </xdr:nvSpPr>
      <xdr:spPr>
        <a:xfrm>
          <a:off x="5924550" y="2286000"/>
          <a:ext cx="457200" cy="5905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1914525</xdr:colOff>
      <xdr:row>8</xdr:row>
      <xdr:rowOff>66675</xdr:rowOff>
    </xdr:from>
    <xdr:to>
      <xdr:col>3</xdr:col>
      <xdr:colOff>9525</xdr:colOff>
      <xdr:row>9</xdr:row>
      <xdr:rowOff>66675</xdr:rowOff>
    </xdr:to>
    <xdr:sp>
      <xdr:nvSpPr>
        <xdr:cNvPr id="7" name="Rectangle 7"/>
        <xdr:cNvSpPr>
          <a:spLocks/>
        </xdr:cNvSpPr>
      </xdr:nvSpPr>
      <xdr:spPr>
        <a:xfrm>
          <a:off x="3114675" y="1781175"/>
          <a:ext cx="1714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12</xdr:row>
      <xdr:rowOff>47625</xdr:rowOff>
    </xdr:from>
    <xdr:to>
      <xdr:col>2</xdr:col>
      <xdr:colOff>1981200</xdr:colOff>
      <xdr:row>13</xdr:row>
      <xdr:rowOff>47625</xdr:rowOff>
    </xdr:to>
    <xdr:sp>
      <xdr:nvSpPr>
        <xdr:cNvPr id="8" name="Rectangle 8"/>
        <xdr:cNvSpPr>
          <a:spLocks/>
        </xdr:cNvSpPr>
      </xdr:nvSpPr>
      <xdr:spPr>
        <a:xfrm>
          <a:off x="1571625" y="2447925"/>
          <a:ext cx="1609725"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238125</xdr:colOff>
      <xdr:row>39</xdr:row>
      <xdr:rowOff>66675</xdr:rowOff>
    </xdr:from>
    <xdr:to>
      <xdr:col>4</xdr:col>
      <xdr:colOff>38100</xdr:colOff>
      <xdr:row>48</xdr:row>
      <xdr:rowOff>123825</xdr:rowOff>
    </xdr:to>
    <xdr:pic>
      <xdr:nvPicPr>
        <xdr:cNvPr id="9" name="Picture 9"/>
        <xdr:cNvPicPr preferRelativeResize="1">
          <a:picLocks noChangeAspect="1"/>
        </xdr:cNvPicPr>
      </xdr:nvPicPr>
      <xdr:blipFill>
        <a:blip r:embed="rId1"/>
        <a:srcRect t="9750" r="48783" b="68673"/>
        <a:stretch>
          <a:fillRect/>
        </a:stretch>
      </xdr:blipFill>
      <xdr:spPr>
        <a:xfrm>
          <a:off x="238125" y="7315200"/>
          <a:ext cx="5057775" cy="1600200"/>
        </a:xfrm>
        <a:prstGeom prst="rect">
          <a:avLst/>
        </a:prstGeom>
        <a:noFill/>
        <a:ln w="1" cmpd="sng">
          <a:noFill/>
        </a:ln>
      </xdr:spPr>
    </xdr:pic>
    <xdr:clientData/>
  </xdr:twoCellAnchor>
  <xdr:twoCellAnchor>
    <xdr:from>
      <xdr:col>2</xdr:col>
      <xdr:colOff>238125</xdr:colOff>
      <xdr:row>44</xdr:row>
      <xdr:rowOff>104775</xdr:rowOff>
    </xdr:from>
    <xdr:to>
      <xdr:col>2</xdr:col>
      <xdr:colOff>1847850</xdr:colOff>
      <xdr:row>45</xdr:row>
      <xdr:rowOff>104775</xdr:rowOff>
    </xdr:to>
    <xdr:sp>
      <xdr:nvSpPr>
        <xdr:cNvPr id="10" name="Rectangle 10"/>
        <xdr:cNvSpPr>
          <a:spLocks/>
        </xdr:cNvSpPr>
      </xdr:nvSpPr>
      <xdr:spPr>
        <a:xfrm>
          <a:off x="1438275" y="8210550"/>
          <a:ext cx="1609725"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29</xdr:row>
      <xdr:rowOff>161925</xdr:rowOff>
    </xdr:from>
    <xdr:to>
      <xdr:col>2</xdr:col>
      <xdr:colOff>1876425</xdr:colOff>
      <xdr:row>38</xdr:row>
      <xdr:rowOff>66675</xdr:rowOff>
    </xdr:to>
    <xdr:sp>
      <xdr:nvSpPr>
        <xdr:cNvPr id="11" name="Rectangle 11"/>
        <xdr:cNvSpPr>
          <a:spLocks/>
        </xdr:cNvSpPr>
      </xdr:nvSpPr>
      <xdr:spPr>
        <a:xfrm>
          <a:off x="1466850" y="5695950"/>
          <a:ext cx="1609725" cy="14478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45</xdr:row>
      <xdr:rowOff>38100</xdr:rowOff>
    </xdr:from>
    <xdr:to>
      <xdr:col>5</xdr:col>
      <xdr:colOff>800100</xdr:colOff>
      <xdr:row>46</xdr:row>
      <xdr:rowOff>19050</xdr:rowOff>
    </xdr:to>
    <xdr:sp>
      <xdr:nvSpPr>
        <xdr:cNvPr id="12" name="Rectangle 12"/>
        <xdr:cNvSpPr>
          <a:spLocks/>
        </xdr:cNvSpPr>
      </xdr:nvSpPr>
      <xdr:spPr>
        <a:xfrm>
          <a:off x="6038850" y="8315325"/>
          <a:ext cx="419100" cy="1524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xdr:row>
      <xdr:rowOff>200025</xdr:rowOff>
    </xdr:from>
    <xdr:to>
      <xdr:col>3</xdr:col>
      <xdr:colOff>342900</xdr:colOff>
      <xdr:row>8</xdr:row>
      <xdr:rowOff>47625</xdr:rowOff>
    </xdr:to>
    <xdr:sp>
      <xdr:nvSpPr>
        <xdr:cNvPr id="13" name="Line 13"/>
        <xdr:cNvSpPr>
          <a:spLocks/>
        </xdr:cNvSpPr>
      </xdr:nvSpPr>
      <xdr:spPr>
        <a:xfrm flipH="1">
          <a:off x="3295650" y="485775"/>
          <a:ext cx="323850" cy="12763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1457325</xdr:colOff>
      <xdr:row>9</xdr:row>
      <xdr:rowOff>104775</xdr:rowOff>
    </xdr:from>
    <xdr:to>
      <xdr:col>2</xdr:col>
      <xdr:colOff>1885950</xdr:colOff>
      <xdr:row>12</xdr:row>
      <xdr:rowOff>19050</xdr:rowOff>
    </xdr:to>
    <xdr:sp>
      <xdr:nvSpPr>
        <xdr:cNvPr id="14" name="Line 14"/>
        <xdr:cNvSpPr>
          <a:spLocks/>
        </xdr:cNvSpPr>
      </xdr:nvSpPr>
      <xdr:spPr>
        <a:xfrm flipH="1">
          <a:off x="2657475" y="1990725"/>
          <a:ext cx="428625" cy="4286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22</xdr:row>
      <xdr:rowOff>219075</xdr:rowOff>
    </xdr:from>
    <xdr:to>
      <xdr:col>2</xdr:col>
      <xdr:colOff>361950</xdr:colOff>
      <xdr:row>29</xdr:row>
      <xdr:rowOff>142875</xdr:rowOff>
    </xdr:to>
    <xdr:sp>
      <xdr:nvSpPr>
        <xdr:cNvPr id="15" name="Line 15"/>
        <xdr:cNvSpPr>
          <a:spLocks/>
        </xdr:cNvSpPr>
      </xdr:nvSpPr>
      <xdr:spPr>
        <a:xfrm flipH="1">
          <a:off x="1562100" y="4457700"/>
          <a:ext cx="0" cy="12192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942975</xdr:colOff>
      <xdr:row>22</xdr:row>
      <xdr:rowOff>180975</xdr:rowOff>
    </xdr:from>
    <xdr:to>
      <xdr:col>3</xdr:col>
      <xdr:colOff>962025</xdr:colOff>
      <xdr:row>44</xdr:row>
      <xdr:rowOff>95250</xdr:rowOff>
    </xdr:to>
    <xdr:sp>
      <xdr:nvSpPr>
        <xdr:cNvPr id="16" name="Line 16"/>
        <xdr:cNvSpPr>
          <a:spLocks/>
        </xdr:cNvSpPr>
      </xdr:nvSpPr>
      <xdr:spPr>
        <a:xfrm flipH="1">
          <a:off x="2143125" y="4419600"/>
          <a:ext cx="2095500" cy="37814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714375</xdr:colOff>
      <xdr:row>9</xdr:row>
      <xdr:rowOff>66675</xdr:rowOff>
    </xdr:from>
    <xdr:to>
      <xdr:col>5</xdr:col>
      <xdr:colOff>1343025</xdr:colOff>
      <xdr:row>11</xdr:row>
      <xdr:rowOff>66675</xdr:rowOff>
    </xdr:to>
    <xdr:sp>
      <xdr:nvSpPr>
        <xdr:cNvPr id="17" name="Line 17"/>
        <xdr:cNvSpPr>
          <a:spLocks/>
        </xdr:cNvSpPr>
      </xdr:nvSpPr>
      <xdr:spPr>
        <a:xfrm flipV="1">
          <a:off x="6372225" y="1952625"/>
          <a:ext cx="628650" cy="3429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771525</xdr:colOff>
      <xdr:row>16</xdr:row>
      <xdr:rowOff>238125</xdr:rowOff>
    </xdr:from>
    <xdr:to>
      <xdr:col>5</xdr:col>
      <xdr:colOff>2324100</xdr:colOff>
      <xdr:row>45</xdr:row>
      <xdr:rowOff>9525</xdr:rowOff>
    </xdr:to>
    <xdr:sp>
      <xdr:nvSpPr>
        <xdr:cNvPr id="18" name="Line 18"/>
        <xdr:cNvSpPr>
          <a:spLocks/>
        </xdr:cNvSpPr>
      </xdr:nvSpPr>
      <xdr:spPr>
        <a:xfrm flipH="1">
          <a:off x="6429375" y="3324225"/>
          <a:ext cx="1552575" cy="49625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159503\&#12487;&#12473;&#12463;&#12488;&#12483;&#12503;\&#29983;&#28079;&#23398;&#32722;&#12458;&#12501;&#12521;&#12452;&#125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講座・イベント情報"/>
      <sheetName val="講座・イベント情報エラー"/>
      <sheetName val="団体・グループ情報"/>
      <sheetName val="団体・グループ情報エラー"/>
      <sheetName val="指導者情報"/>
      <sheetName val="指導者情報エラー"/>
      <sheetName val="イベント情報"/>
      <sheetName val="イベント情報エラー"/>
      <sheetName val="施設情報"/>
      <sheetName val="施設情報エラー"/>
      <sheetName val="教材情報"/>
      <sheetName val="教材情報エラー"/>
      <sheetName val="見学情報"/>
      <sheetName val="見学情報エラー"/>
      <sheetName val="問い合わせ先情報"/>
      <sheetName val="問い合わせ先情報エラー"/>
      <sheetName val="アップロード結果"/>
      <sheetName val="グローバル"/>
      <sheetName val="更新種別"/>
      <sheetName val="市町村"/>
      <sheetName val="県民向け・市町村向け"/>
      <sheetName val="社会情報施設"/>
      <sheetName val="費用の有無"/>
      <sheetName val="会費の有無"/>
      <sheetName val="ありなし"/>
      <sheetName val="性別"/>
      <sheetName val="チェック"/>
      <sheetName val="住所"/>
      <sheetName val="ソート条件"/>
      <sheetName val="中分類"/>
      <sheetName val="小分類"/>
      <sheetName val="中分類２"/>
      <sheetName val="小分類２"/>
      <sheetName val="中分類３"/>
      <sheetName val="小分類３"/>
      <sheetName val="中分類４"/>
      <sheetName val="小分類４"/>
      <sheetName val="中分類５"/>
      <sheetName val="小分類５"/>
      <sheetName val="中分類７"/>
      <sheetName val="小分類７"/>
      <sheetName val="中分類８"/>
      <sheetName val="小分類８"/>
      <sheetName val="講座・イベント情報分類"/>
      <sheetName val="指導者情報分類"/>
      <sheetName val="活動種別"/>
      <sheetName val="ボランティア種別"/>
    </sheetNames>
    <sheetDataSet>
      <sheetData sheetId="18">
        <row r="5">
          <cell r="C5" t="str">
            <v>更新</v>
          </cell>
        </row>
        <row r="6">
          <cell r="C6" t="str">
            <v>削除</v>
          </cell>
        </row>
      </sheetData>
      <sheetData sheetId="22">
        <row r="5">
          <cell r="C5" t="str">
            <v>無料</v>
          </cell>
        </row>
        <row r="6">
          <cell r="C6" t="str">
            <v>有料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570"/>
  <sheetViews>
    <sheetView zoomScalePageLayoutView="0" workbookViewId="0" topLeftCell="A1">
      <selection activeCell="I27" sqref="I27"/>
    </sheetView>
  </sheetViews>
  <sheetFormatPr defaultColWidth="9.00390625" defaultRowHeight="13.5"/>
  <cols>
    <col min="1" max="1" width="6.75390625" style="36" customWidth="1"/>
    <col min="2" max="2" width="9.00390625" style="36" customWidth="1"/>
    <col min="3" max="3" width="27.25390625" style="36" customWidth="1"/>
    <col min="4" max="4" width="26.00390625" style="36" customWidth="1"/>
    <col min="5" max="5" width="5.25390625" style="36" customWidth="1"/>
    <col min="6" max="6" width="34.75390625" style="36" customWidth="1"/>
    <col min="7" max="7" width="11.00390625" style="36" customWidth="1"/>
    <col min="8" max="8" width="13.25390625" style="36" customWidth="1"/>
    <col min="9" max="12" width="12.25390625" style="36" customWidth="1"/>
    <col min="13" max="13" width="60.25390625" style="36" customWidth="1"/>
    <col min="14" max="14" width="29.50390625" style="36" customWidth="1"/>
    <col min="15" max="15" width="16.375" style="36" customWidth="1"/>
    <col min="16" max="16" width="12.00390625" style="36" customWidth="1"/>
    <col min="17" max="18" width="9.00390625" style="36" customWidth="1"/>
    <col min="19" max="19" width="36.375" style="36" customWidth="1"/>
    <col min="20" max="16384" width="9.00390625" style="36" customWidth="1"/>
  </cols>
  <sheetData>
    <row r="1" spans="1:20" s="35" customFormat="1" ht="22.5" customHeight="1">
      <c r="A1" s="83" t="s">
        <v>315</v>
      </c>
      <c r="B1" s="83"/>
      <c r="C1" s="83"/>
      <c r="D1" s="83"/>
      <c r="E1" s="31"/>
      <c r="F1" s="83" t="s">
        <v>316</v>
      </c>
      <c r="G1" s="83"/>
      <c r="H1" s="83"/>
      <c r="I1" s="32"/>
      <c r="J1" s="32"/>
      <c r="K1" s="32"/>
      <c r="L1" s="32"/>
      <c r="M1" s="33"/>
      <c r="N1" s="32"/>
      <c r="O1" s="32"/>
      <c r="P1" s="32"/>
      <c r="Q1" s="34"/>
      <c r="R1" s="34"/>
      <c r="S1" s="34"/>
      <c r="T1" s="34"/>
    </row>
    <row r="2" spans="1:20" ht="31.5" customHeight="1">
      <c r="A2" s="82" t="s">
        <v>317</v>
      </c>
      <c r="B2" s="82"/>
      <c r="C2" s="82"/>
      <c r="D2" s="82"/>
      <c r="E2" s="82"/>
      <c r="F2" s="84" t="s">
        <v>540</v>
      </c>
      <c r="G2" s="84"/>
      <c r="H2" s="84"/>
      <c r="I2" s="84"/>
      <c r="J2" s="38"/>
      <c r="K2" s="38"/>
      <c r="L2" s="39"/>
      <c r="M2" s="39"/>
      <c r="N2" s="39"/>
      <c r="O2" s="40"/>
      <c r="P2" s="37"/>
      <c r="Q2" s="41"/>
      <c r="R2" s="41"/>
      <c r="S2" s="41"/>
      <c r="T2" s="42"/>
    </row>
    <row r="3" spans="2:20" ht="13.5">
      <c r="B3" s="39"/>
      <c r="C3" s="43"/>
      <c r="D3" s="37"/>
      <c r="E3" s="44"/>
      <c r="F3" s="37"/>
      <c r="G3" s="37"/>
      <c r="H3" s="37"/>
      <c r="I3" s="45"/>
      <c r="J3" s="38"/>
      <c r="K3" s="38"/>
      <c r="L3" s="39"/>
      <c r="M3" s="39"/>
      <c r="N3" s="39"/>
      <c r="O3" s="40"/>
      <c r="P3" s="37"/>
      <c r="Q3" s="41"/>
      <c r="R3" s="41"/>
      <c r="S3" s="41"/>
      <c r="T3" s="42"/>
    </row>
    <row r="4" spans="2:19" ht="13.5">
      <c r="B4" s="39"/>
      <c r="C4" s="43"/>
      <c r="D4" s="37"/>
      <c r="E4" s="44"/>
      <c r="F4" s="37"/>
      <c r="G4" s="37"/>
      <c r="H4" s="37"/>
      <c r="I4" s="45"/>
      <c r="J4" s="38"/>
      <c r="K4" s="38"/>
      <c r="L4" s="39"/>
      <c r="M4" s="39"/>
      <c r="N4" s="39"/>
      <c r="O4" s="40"/>
      <c r="P4" s="37"/>
      <c r="Q4" s="39"/>
      <c r="R4" s="39"/>
      <c r="S4" s="41"/>
    </row>
    <row r="5" spans="2:19" ht="13.5">
      <c r="B5" s="39"/>
      <c r="C5" s="43"/>
      <c r="D5" s="37"/>
      <c r="E5" s="44"/>
      <c r="F5" s="37"/>
      <c r="G5" s="37"/>
      <c r="H5" s="37"/>
      <c r="I5" s="45"/>
      <c r="J5" s="38"/>
      <c r="K5" s="38"/>
      <c r="L5" s="39"/>
      <c r="M5" s="39"/>
      <c r="N5" s="39"/>
      <c r="O5" s="40"/>
      <c r="P5" s="37"/>
      <c r="Q5" s="39"/>
      <c r="R5" s="39"/>
      <c r="S5" s="41"/>
    </row>
    <row r="6" spans="2:19" ht="13.5">
      <c r="B6" s="39"/>
      <c r="C6" s="43"/>
      <c r="D6" s="37"/>
      <c r="E6" s="44"/>
      <c r="F6" s="37"/>
      <c r="G6" s="37"/>
      <c r="H6" s="37"/>
      <c r="I6" s="45"/>
      <c r="J6" s="38"/>
      <c r="K6" s="38"/>
      <c r="L6" s="39"/>
      <c r="M6" s="39"/>
      <c r="N6" s="39"/>
      <c r="O6" s="40"/>
      <c r="P6" s="37"/>
      <c r="Q6" s="39"/>
      <c r="R6" s="39"/>
      <c r="S6" s="41"/>
    </row>
    <row r="7" spans="2:19" ht="13.5">
      <c r="B7" s="39"/>
      <c r="C7" s="43"/>
      <c r="D7" s="37"/>
      <c r="E7" s="44"/>
      <c r="F7" s="37"/>
      <c r="G7" s="37"/>
      <c r="H7" s="37"/>
      <c r="I7" s="45"/>
      <c r="J7" s="38"/>
      <c r="K7" s="38"/>
      <c r="L7" s="39"/>
      <c r="M7" s="39"/>
      <c r="N7" s="39"/>
      <c r="O7" s="40"/>
      <c r="P7" s="37"/>
      <c r="Q7" s="39"/>
      <c r="R7" s="39"/>
      <c r="S7" s="41"/>
    </row>
    <row r="8" spans="2:19" ht="13.5">
      <c r="B8" s="39"/>
      <c r="C8" s="43"/>
      <c r="D8" s="37"/>
      <c r="E8" s="44"/>
      <c r="F8" s="37"/>
      <c r="G8" s="37"/>
      <c r="H8" s="37"/>
      <c r="I8" s="45"/>
      <c r="J8" s="38"/>
      <c r="K8" s="38"/>
      <c r="L8" s="39"/>
      <c r="M8" s="39"/>
      <c r="N8" s="39"/>
      <c r="O8" s="40"/>
      <c r="P8" s="37"/>
      <c r="Q8" s="39"/>
      <c r="R8" s="39"/>
      <c r="S8" s="41"/>
    </row>
    <row r="9" spans="2:19" ht="13.5">
      <c r="B9" s="39"/>
      <c r="C9" s="43"/>
      <c r="D9" s="37"/>
      <c r="E9" s="44"/>
      <c r="F9" s="37"/>
      <c r="G9" s="37"/>
      <c r="H9" s="37"/>
      <c r="I9" s="45"/>
      <c r="J9" s="38"/>
      <c r="K9" s="38"/>
      <c r="L9" s="39"/>
      <c r="M9" s="39"/>
      <c r="N9" s="39"/>
      <c r="O9" s="40"/>
      <c r="P9" s="37"/>
      <c r="Q9" s="39"/>
      <c r="R9" s="39"/>
      <c r="S9" s="41"/>
    </row>
    <row r="10" spans="2:19" ht="13.5">
      <c r="B10" s="39"/>
      <c r="C10" s="43"/>
      <c r="D10" s="37"/>
      <c r="E10" s="44"/>
      <c r="F10" s="37"/>
      <c r="G10" s="37"/>
      <c r="H10" s="37"/>
      <c r="I10" s="45"/>
      <c r="J10" s="38"/>
      <c r="K10" s="38"/>
      <c r="L10" s="39"/>
      <c r="M10" s="39"/>
      <c r="N10" s="39"/>
      <c r="O10" s="40"/>
      <c r="P10" s="37"/>
      <c r="Q10" s="39"/>
      <c r="R10" s="39"/>
      <c r="S10" s="41"/>
    </row>
    <row r="11" spans="2:19" ht="13.5">
      <c r="B11" s="39"/>
      <c r="C11" s="43"/>
      <c r="D11" s="37"/>
      <c r="E11" s="44"/>
      <c r="F11" s="37"/>
      <c r="G11" s="37"/>
      <c r="H11" s="37"/>
      <c r="I11" s="45"/>
      <c r="J11" s="38"/>
      <c r="K11" s="38"/>
      <c r="L11" s="39"/>
      <c r="M11" s="39"/>
      <c r="N11" s="39"/>
      <c r="O11" s="40"/>
      <c r="P11" s="37"/>
      <c r="Q11" s="39"/>
      <c r="R11" s="39"/>
      <c r="S11" s="41"/>
    </row>
    <row r="12" spans="2:19" ht="13.5">
      <c r="B12" s="39"/>
      <c r="C12" s="43"/>
      <c r="D12" s="37"/>
      <c r="E12" s="44"/>
      <c r="F12" s="37"/>
      <c r="G12" s="37"/>
      <c r="H12" s="37"/>
      <c r="I12" s="45"/>
      <c r="J12" s="38"/>
      <c r="K12" s="38"/>
      <c r="L12" s="39"/>
      <c r="M12" s="39"/>
      <c r="N12" s="39"/>
      <c r="O12" s="40"/>
      <c r="P12" s="37"/>
      <c r="Q12" s="39"/>
      <c r="R12" s="39"/>
      <c r="S12" s="41"/>
    </row>
    <row r="13" spans="2:19" ht="13.5">
      <c r="B13" s="39"/>
      <c r="C13" s="43"/>
      <c r="D13" s="37"/>
      <c r="E13" s="44"/>
      <c r="F13" s="37"/>
      <c r="G13" s="37"/>
      <c r="H13" s="37"/>
      <c r="I13" s="45"/>
      <c r="J13" s="38"/>
      <c r="K13" s="38"/>
      <c r="L13" s="39"/>
      <c r="M13" s="39"/>
      <c r="N13" s="39"/>
      <c r="O13" s="40"/>
      <c r="P13" s="37"/>
      <c r="Q13" s="39"/>
      <c r="R13" s="39"/>
      <c r="S13" s="41"/>
    </row>
    <row r="14" spans="2:19" ht="13.5">
      <c r="B14" s="39"/>
      <c r="C14" s="43"/>
      <c r="D14" s="37"/>
      <c r="E14" s="44"/>
      <c r="F14" s="37"/>
      <c r="G14" s="37"/>
      <c r="H14" s="37"/>
      <c r="I14" s="45"/>
      <c r="J14" s="38"/>
      <c r="K14" s="38"/>
      <c r="L14" s="39"/>
      <c r="M14" s="39"/>
      <c r="N14" s="39"/>
      <c r="O14" s="40"/>
      <c r="P14" s="37"/>
      <c r="Q14" s="39"/>
      <c r="R14" s="39"/>
      <c r="S14" s="41"/>
    </row>
    <row r="15" spans="2:19" ht="13.5">
      <c r="B15" s="39"/>
      <c r="C15" s="43"/>
      <c r="D15" s="37"/>
      <c r="E15" s="44"/>
      <c r="F15" s="37"/>
      <c r="G15" s="37"/>
      <c r="H15" s="37"/>
      <c r="I15" s="45"/>
      <c r="J15" s="38"/>
      <c r="K15" s="38"/>
      <c r="L15" s="39"/>
      <c r="M15" s="39"/>
      <c r="N15" s="39"/>
      <c r="O15" s="40"/>
      <c r="P15" s="37"/>
      <c r="Q15" s="39"/>
      <c r="R15" s="39"/>
      <c r="S15" s="41"/>
    </row>
    <row r="16" spans="2:19" ht="13.5">
      <c r="B16" s="39"/>
      <c r="C16" s="43"/>
      <c r="D16" s="37"/>
      <c r="E16" s="44"/>
      <c r="F16" s="37"/>
      <c r="G16" s="37"/>
      <c r="H16" s="37"/>
      <c r="I16" s="45"/>
      <c r="J16" s="38"/>
      <c r="K16" s="38"/>
      <c r="L16" s="39"/>
      <c r="M16" s="39"/>
      <c r="N16" s="39"/>
      <c r="O16" s="40"/>
      <c r="P16" s="37"/>
      <c r="Q16" s="39"/>
      <c r="R16" s="39"/>
      <c r="S16" s="41"/>
    </row>
    <row r="17" spans="2:19" ht="23.25" customHeight="1">
      <c r="B17" s="39"/>
      <c r="C17" s="43"/>
      <c r="D17" s="37"/>
      <c r="E17" s="44"/>
      <c r="F17" s="84" t="s">
        <v>318</v>
      </c>
      <c r="G17" s="84"/>
      <c r="H17" s="84"/>
      <c r="I17" s="84"/>
      <c r="J17" s="38"/>
      <c r="K17" s="38"/>
      <c r="L17" s="39"/>
      <c r="M17" s="39"/>
      <c r="N17" s="39"/>
      <c r="O17" s="40"/>
      <c r="P17" s="37"/>
      <c r="Q17" s="39"/>
      <c r="R17" s="39"/>
      <c r="S17" s="41"/>
    </row>
    <row r="18" spans="2:19" ht="13.5">
      <c r="B18" s="39"/>
      <c r="C18" s="43"/>
      <c r="D18" s="37"/>
      <c r="E18" s="44"/>
      <c r="F18" s="37"/>
      <c r="G18" s="37"/>
      <c r="H18" s="37"/>
      <c r="I18" s="45"/>
      <c r="J18" s="38"/>
      <c r="K18" s="38"/>
      <c r="L18" s="39"/>
      <c r="M18" s="39"/>
      <c r="N18" s="39"/>
      <c r="O18" s="40"/>
      <c r="P18" s="37"/>
      <c r="Q18" s="39"/>
      <c r="R18" s="39"/>
      <c r="S18" s="41"/>
    </row>
    <row r="19" spans="2:19" ht="13.5">
      <c r="B19" s="39"/>
      <c r="C19" s="43"/>
      <c r="D19" s="37"/>
      <c r="E19" s="44"/>
      <c r="F19" s="37"/>
      <c r="G19" s="37"/>
      <c r="H19" s="37"/>
      <c r="I19" s="45"/>
      <c r="J19" s="38"/>
      <c r="K19" s="38"/>
      <c r="L19" s="39"/>
      <c r="M19" s="39"/>
      <c r="N19" s="39"/>
      <c r="O19" s="40"/>
      <c r="P19" s="37"/>
      <c r="Q19" s="39"/>
      <c r="R19" s="39"/>
      <c r="S19" s="41"/>
    </row>
    <row r="20" spans="2:19" ht="13.5">
      <c r="B20" s="39"/>
      <c r="C20" s="43"/>
      <c r="D20" s="37"/>
      <c r="E20" s="44"/>
      <c r="F20" s="37"/>
      <c r="G20" s="37"/>
      <c r="H20" s="37"/>
      <c r="I20" s="45"/>
      <c r="J20" s="38"/>
      <c r="K20" s="38"/>
      <c r="L20" s="39"/>
      <c r="M20" s="39"/>
      <c r="N20" s="39"/>
      <c r="O20" s="40"/>
      <c r="P20" s="37"/>
      <c r="Q20" s="39"/>
      <c r="R20" s="39"/>
      <c r="S20" s="41"/>
    </row>
    <row r="21" spans="2:19" ht="13.5">
      <c r="B21" s="39"/>
      <c r="C21" s="43"/>
      <c r="D21" s="37"/>
      <c r="E21" s="44"/>
      <c r="F21" s="37"/>
      <c r="G21" s="37"/>
      <c r="H21" s="37"/>
      <c r="I21" s="45"/>
      <c r="J21" s="38"/>
      <c r="K21" s="38"/>
      <c r="L21" s="39"/>
      <c r="M21" s="39"/>
      <c r="N21" s="39"/>
      <c r="O21" s="40"/>
      <c r="P21" s="37"/>
      <c r="Q21" s="39"/>
      <c r="R21" s="39"/>
      <c r="S21" s="41"/>
    </row>
    <row r="22" spans="2:19" ht="13.5">
      <c r="B22" s="39"/>
      <c r="C22" s="43"/>
      <c r="D22" s="37"/>
      <c r="E22" s="44"/>
      <c r="F22" s="37"/>
      <c r="G22" s="37"/>
      <c r="H22" s="37"/>
      <c r="I22" s="45"/>
      <c r="J22" s="38"/>
      <c r="K22" s="38"/>
      <c r="L22" s="39"/>
      <c r="M22" s="39"/>
      <c r="N22" s="39"/>
      <c r="O22" s="40"/>
      <c r="P22" s="37"/>
      <c r="Q22" s="39"/>
      <c r="R22" s="39"/>
      <c r="S22" s="41"/>
    </row>
    <row r="23" spans="1:19" ht="21" customHeight="1">
      <c r="A23" s="82" t="s">
        <v>319</v>
      </c>
      <c r="B23" s="82"/>
      <c r="C23" s="82"/>
      <c r="D23" s="82"/>
      <c r="E23" s="82"/>
      <c r="F23" s="37"/>
      <c r="G23" s="37"/>
      <c r="H23" s="37"/>
      <c r="I23" s="45"/>
      <c r="J23" s="38"/>
      <c r="K23" s="38"/>
      <c r="L23" s="39"/>
      <c r="M23" s="39"/>
      <c r="N23" s="39"/>
      <c r="O23" s="40"/>
      <c r="P23" s="37"/>
      <c r="Q23" s="39"/>
      <c r="R23" s="39"/>
      <c r="S23" s="41"/>
    </row>
    <row r="24" spans="2:19" ht="13.5">
      <c r="B24" s="39"/>
      <c r="C24" s="43"/>
      <c r="D24" s="37"/>
      <c r="E24" s="44"/>
      <c r="F24" s="37"/>
      <c r="G24" s="37"/>
      <c r="H24" s="37"/>
      <c r="I24" s="45"/>
      <c r="J24" s="38"/>
      <c r="K24" s="38"/>
      <c r="L24" s="39"/>
      <c r="M24" s="39"/>
      <c r="N24" s="39"/>
      <c r="O24" s="40"/>
      <c r="P24" s="37"/>
      <c r="Q24" s="39"/>
      <c r="R24" s="39"/>
      <c r="S24" s="41"/>
    </row>
    <row r="25" spans="2:19" ht="13.5">
      <c r="B25" s="39"/>
      <c r="C25" s="43"/>
      <c r="D25" s="37"/>
      <c r="E25" s="44"/>
      <c r="F25" s="37"/>
      <c r="G25" s="37"/>
      <c r="H25" s="37"/>
      <c r="I25" s="45"/>
      <c r="J25" s="38"/>
      <c r="K25" s="38"/>
      <c r="L25" s="39"/>
      <c r="M25" s="39"/>
      <c r="N25" s="39"/>
      <c r="O25" s="40"/>
      <c r="P25" s="37"/>
      <c r="Q25" s="39"/>
      <c r="R25" s="39"/>
      <c r="S25" s="41"/>
    </row>
    <row r="26" spans="2:19" ht="13.5">
      <c r="B26" s="39"/>
      <c r="C26" s="43"/>
      <c r="D26" s="37"/>
      <c r="E26" s="44"/>
      <c r="F26" s="37"/>
      <c r="G26" s="37"/>
      <c r="H26" s="37"/>
      <c r="I26" s="45"/>
      <c r="J26" s="38"/>
      <c r="K26" s="38"/>
      <c r="L26" s="39"/>
      <c r="M26" s="39"/>
      <c r="N26" s="39"/>
      <c r="O26" s="40"/>
      <c r="P26" s="37"/>
      <c r="Q26" s="39"/>
      <c r="R26" s="39"/>
      <c r="S26" s="39"/>
    </row>
    <row r="27" spans="2:19" ht="13.5">
      <c r="B27" s="39"/>
      <c r="C27" s="43"/>
      <c r="D27" s="37"/>
      <c r="E27" s="44"/>
      <c r="F27" s="37"/>
      <c r="G27" s="37"/>
      <c r="H27" s="37"/>
      <c r="I27" s="45"/>
      <c r="J27" s="38"/>
      <c r="K27" s="38"/>
      <c r="L27" s="39"/>
      <c r="M27" s="39"/>
      <c r="N27" s="39"/>
      <c r="O27" s="40"/>
      <c r="P27" s="37"/>
      <c r="Q27" s="39"/>
      <c r="R27" s="39"/>
      <c r="S27" s="39"/>
    </row>
    <row r="28" spans="2:19" ht="13.5">
      <c r="B28" s="39"/>
      <c r="C28" s="43"/>
      <c r="D28" s="37"/>
      <c r="E28" s="44"/>
      <c r="F28" s="37"/>
      <c r="G28" s="37"/>
      <c r="H28" s="37"/>
      <c r="I28" s="45"/>
      <c r="J28" s="38"/>
      <c r="K28" s="38"/>
      <c r="L28" s="39"/>
      <c r="M28" s="39"/>
      <c r="N28" s="39"/>
      <c r="O28" s="40"/>
      <c r="P28" s="37"/>
      <c r="Q28" s="39"/>
      <c r="R28" s="39"/>
      <c r="S28" s="39"/>
    </row>
    <row r="29" spans="2:19" ht="13.5">
      <c r="B29" s="39"/>
      <c r="C29" s="43"/>
      <c r="D29" s="37"/>
      <c r="E29" s="44"/>
      <c r="F29" s="37"/>
      <c r="G29" s="37"/>
      <c r="H29" s="37"/>
      <c r="I29" s="45"/>
      <c r="J29" s="38"/>
      <c r="K29" s="38"/>
      <c r="L29" s="39"/>
      <c r="M29" s="39"/>
      <c r="N29" s="39"/>
      <c r="O29" s="40"/>
      <c r="P29" s="37"/>
      <c r="Q29" s="39"/>
      <c r="R29" s="39"/>
      <c r="S29" s="39"/>
    </row>
    <row r="30" spans="2:19" ht="13.5">
      <c r="B30" s="39"/>
      <c r="C30" s="43"/>
      <c r="D30" s="37"/>
      <c r="E30" s="44"/>
      <c r="F30" s="37"/>
      <c r="G30" s="37"/>
      <c r="H30" s="37"/>
      <c r="I30" s="45"/>
      <c r="J30" s="38"/>
      <c r="K30" s="38"/>
      <c r="L30" s="39"/>
      <c r="M30" s="39"/>
      <c r="N30" s="39"/>
      <c r="O30" s="40"/>
      <c r="P30" s="37"/>
      <c r="Q30" s="39"/>
      <c r="R30" s="39"/>
      <c r="S30" s="39"/>
    </row>
    <row r="31" spans="2:19" ht="13.5">
      <c r="B31" s="39"/>
      <c r="C31" s="43"/>
      <c r="D31" s="37"/>
      <c r="E31" s="44"/>
      <c r="F31" s="37"/>
      <c r="G31" s="37"/>
      <c r="H31" s="37"/>
      <c r="I31" s="45"/>
      <c r="J31" s="38"/>
      <c r="K31" s="38"/>
      <c r="L31" s="39"/>
      <c r="M31" s="39"/>
      <c r="N31" s="39"/>
      <c r="O31" s="40"/>
      <c r="P31" s="37"/>
      <c r="Q31" s="39"/>
      <c r="R31" s="39"/>
      <c r="S31" s="39"/>
    </row>
    <row r="32" spans="2:19" ht="13.5">
      <c r="B32" s="39"/>
      <c r="C32" s="43"/>
      <c r="D32" s="37"/>
      <c r="E32" s="44"/>
      <c r="F32" s="37"/>
      <c r="G32" s="37"/>
      <c r="H32" s="37"/>
      <c r="I32" s="45"/>
      <c r="J32" s="38"/>
      <c r="K32" s="38"/>
      <c r="L32" s="39"/>
      <c r="M32" s="39"/>
      <c r="N32" s="39"/>
      <c r="O32" s="40"/>
      <c r="P32" s="37"/>
      <c r="Q32" s="39"/>
      <c r="R32" s="39"/>
      <c r="S32" s="39"/>
    </row>
    <row r="33" spans="2:19" ht="13.5">
      <c r="B33" s="39"/>
      <c r="C33" s="43"/>
      <c r="D33" s="37"/>
      <c r="E33" s="44"/>
      <c r="F33" s="37"/>
      <c r="G33" s="37"/>
      <c r="H33" s="37"/>
      <c r="I33" s="45"/>
      <c r="J33" s="38"/>
      <c r="K33" s="38"/>
      <c r="L33" s="39"/>
      <c r="M33" s="39"/>
      <c r="N33" s="39"/>
      <c r="O33" s="40"/>
      <c r="P33" s="37"/>
      <c r="Q33" s="39"/>
      <c r="R33" s="39"/>
      <c r="S33" s="39"/>
    </row>
    <row r="34" spans="2:19" ht="13.5">
      <c r="B34" s="39"/>
      <c r="C34" s="43"/>
      <c r="D34" s="37"/>
      <c r="E34" s="44"/>
      <c r="F34" s="37"/>
      <c r="G34" s="37"/>
      <c r="H34" s="37"/>
      <c r="I34" s="45"/>
      <c r="J34" s="38"/>
      <c r="K34" s="38"/>
      <c r="L34" s="39"/>
      <c r="M34" s="39"/>
      <c r="N34" s="39"/>
      <c r="O34" s="40"/>
      <c r="P34" s="37"/>
      <c r="Q34" s="39"/>
      <c r="R34" s="39"/>
      <c r="S34" s="39"/>
    </row>
    <row r="35" spans="2:19" ht="13.5">
      <c r="B35" s="39"/>
      <c r="C35" s="43"/>
      <c r="D35" s="37"/>
      <c r="E35" s="44"/>
      <c r="F35" s="37"/>
      <c r="G35" s="37"/>
      <c r="H35" s="37"/>
      <c r="I35" s="45"/>
      <c r="J35" s="38"/>
      <c r="K35" s="38"/>
      <c r="L35" s="39"/>
      <c r="M35" s="39"/>
      <c r="N35" s="39"/>
      <c r="O35" s="40"/>
      <c r="P35" s="37"/>
      <c r="Q35" s="39"/>
      <c r="R35" s="39"/>
      <c r="S35" s="39"/>
    </row>
    <row r="36" spans="2:19" ht="13.5">
      <c r="B36" s="39"/>
      <c r="C36" s="43"/>
      <c r="D36" s="37"/>
      <c r="E36" s="44"/>
      <c r="F36" s="37"/>
      <c r="G36" s="37"/>
      <c r="H36" s="37"/>
      <c r="I36" s="45"/>
      <c r="J36" s="38"/>
      <c r="K36" s="38"/>
      <c r="L36" s="39"/>
      <c r="M36" s="39"/>
      <c r="N36" s="39"/>
      <c r="O36" s="40"/>
      <c r="P36" s="37"/>
      <c r="Q36" s="39"/>
      <c r="R36" s="39"/>
      <c r="S36" s="39"/>
    </row>
    <row r="37" spans="2:19" ht="13.5">
      <c r="B37" s="39"/>
      <c r="C37" s="43"/>
      <c r="D37" s="37"/>
      <c r="E37" s="44"/>
      <c r="F37" s="37"/>
      <c r="G37" s="37"/>
      <c r="H37" s="37"/>
      <c r="I37" s="45"/>
      <c r="J37" s="38"/>
      <c r="K37" s="38"/>
      <c r="L37" s="39"/>
      <c r="M37" s="39"/>
      <c r="N37" s="39"/>
      <c r="O37" s="40"/>
      <c r="P37" s="37"/>
      <c r="Q37" s="39"/>
      <c r="R37" s="39"/>
      <c r="S37" s="39"/>
    </row>
    <row r="38" spans="2:19" ht="13.5">
      <c r="B38" s="39"/>
      <c r="C38" s="43"/>
      <c r="D38" s="37"/>
      <c r="E38" s="44"/>
      <c r="F38" s="37"/>
      <c r="G38" s="37"/>
      <c r="H38" s="37"/>
      <c r="I38" s="45"/>
      <c r="J38" s="38"/>
      <c r="K38" s="38"/>
      <c r="L38" s="39"/>
      <c r="M38" s="39"/>
      <c r="N38" s="39"/>
      <c r="O38" s="40"/>
      <c r="P38" s="37"/>
      <c r="Q38" s="39"/>
      <c r="R38" s="39"/>
      <c r="S38" s="39"/>
    </row>
    <row r="39" spans="2:19" ht="13.5">
      <c r="B39" s="39"/>
      <c r="C39" s="43"/>
      <c r="D39" s="37"/>
      <c r="E39" s="44"/>
      <c r="F39" s="37"/>
      <c r="G39" s="37"/>
      <c r="H39" s="37"/>
      <c r="I39" s="45"/>
      <c r="J39" s="38"/>
      <c r="K39" s="38"/>
      <c r="L39" s="39"/>
      <c r="M39" s="39"/>
      <c r="N39" s="39"/>
      <c r="O39" s="40"/>
      <c r="P39" s="37"/>
      <c r="Q39" s="39"/>
      <c r="R39" s="39"/>
      <c r="S39" s="39"/>
    </row>
    <row r="40" spans="2:19" ht="13.5">
      <c r="B40" s="39"/>
      <c r="C40" s="43"/>
      <c r="D40" s="37"/>
      <c r="E40" s="44"/>
      <c r="F40" s="37"/>
      <c r="G40" s="37"/>
      <c r="H40" s="37"/>
      <c r="I40" s="45"/>
      <c r="J40" s="38"/>
      <c r="K40" s="38"/>
      <c r="L40" s="39"/>
      <c r="M40" s="39"/>
      <c r="N40" s="39"/>
      <c r="O40" s="40"/>
      <c r="P40" s="37"/>
      <c r="Q40" s="39"/>
      <c r="R40" s="39"/>
      <c r="S40" s="39"/>
    </row>
    <row r="41" spans="2:19" ht="13.5">
      <c r="B41" s="39"/>
      <c r="C41" s="43"/>
      <c r="D41" s="37"/>
      <c r="E41" s="44"/>
      <c r="F41" s="37"/>
      <c r="G41" s="37"/>
      <c r="H41" s="37"/>
      <c r="I41" s="45"/>
      <c r="J41" s="38"/>
      <c r="K41" s="38"/>
      <c r="L41" s="39"/>
      <c r="M41" s="39"/>
      <c r="N41" s="39"/>
      <c r="O41" s="40"/>
      <c r="P41" s="37"/>
      <c r="Q41" s="39"/>
      <c r="R41" s="39"/>
      <c r="S41" s="39"/>
    </row>
    <row r="42" spans="2:19" ht="13.5">
      <c r="B42" s="39"/>
      <c r="C42" s="43"/>
      <c r="D42" s="37"/>
      <c r="E42" s="44"/>
      <c r="F42" s="37"/>
      <c r="G42" s="37"/>
      <c r="H42" s="37"/>
      <c r="I42" s="45"/>
      <c r="J42" s="38"/>
      <c r="K42" s="38"/>
      <c r="L42" s="39"/>
      <c r="M42" s="39"/>
      <c r="N42" s="39"/>
      <c r="O42" s="40"/>
      <c r="P42" s="37"/>
      <c r="Q42" s="39"/>
      <c r="R42" s="39"/>
      <c r="S42" s="39"/>
    </row>
    <row r="43" spans="2:19" ht="13.5">
      <c r="B43" s="39"/>
      <c r="C43" s="43"/>
      <c r="D43" s="37"/>
      <c r="E43" s="44"/>
      <c r="F43" s="37"/>
      <c r="G43" s="37"/>
      <c r="H43" s="37"/>
      <c r="I43" s="45"/>
      <c r="J43" s="38"/>
      <c r="K43" s="38"/>
      <c r="L43" s="39"/>
      <c r="M43" s="39"/>
      <c r="N43" s="39"/>
      <c r="O43" s="40"/>
      <c r="P43" s="37"/>
      <c r="Q43" s="39"/>
      <c r="R43" s="39"/>
      <c r="S43" s="39"/>
    </row>
    <row r="44" spans="2:19" ht="13.5">
      <c r="B44" s="39"/>
      <c r="C44" s="43"/>
      <c r="D44" s="37"/>
      <c r="E44" s="44"/>
      <c r="F44" s="37"/>
      <c r="G44" s="37"/>
      <c r="H44" s="37"/>
      <c r="I44" s="45"/>
      <c r="J44" s="38"/>
      <c r="K44" s="38"/>
      <c r="L44" s="39"/>
      <c r="M44" s="39"/>
      <c r="N44" s="39"/>
      <c r="O44" s="40"/>
      <c r="P44" s="37"/>
      <c r="Q44" s="39"/>
      <c r="R44" s="39"/>
      <c r="S44" s="39"/>
    </row>
    <row r="45" spans="2:19" ht="13.5">
      <c r="B45" s="39"/>
      <c r="C45" s="43"/>
      <c r="D45" s="37"/>
      <c r="E45" s="44"/>
      <c r="F45" s="37"/>
      <c r="G45" s="37"/>
      <c r="H45" s="37"/>
      <c r="I45" s="45"/>
      <c r="J45" s="38"/>
      <c r="K45" s="38"/>
      <c r="L45" s="39"/>
      <c r="M45" s="39"/>
      <c r="N45" s="39"/>
      <c r="O45" s="40"/>
      <c r="P45" s="37"/>
      <c r="Q45" s="39"/>
      <c r="R45" s="39"/>
      <c r="S45" s="39"/>
    </row>
    <row r="46" spans="2:19" ht="13.5">
      <c r="B46" s="39"/>
      <c r="C46" s="43"/>
      <c r="D46" s="37"/>
      <c r="E46" s="44"/>
      <c r="F46" s="37"/>
      <c r="G46" s="37"/>
      <c r="H46" s="37"/>
      <c r="I46" s="45"/>
      <c r="J46" s="38"/>
      <c r="K46" s="38"/>
      <c r="L46" s="39"/>
      <c r="M46" s="39"/>
      <c r="N46" s="39"/>
      <c r="O46" s="40"/>
      <c r="P46" s="37"/>
      <c r="Q46" s="39"/>
      <c r="R46" s="39"/>
      <c r="S46" s="39"/>
    </row>
    <row r="47" spans="2:19" ht="13.5">
      <c r="B47" s="39"/>
      <c r="C47" s="43"/>
      <c r="D47" s="37"/>
      <c r="E47" s="44"/>
      <c r="F47" s="37"/>
      <c r="G47" s="37"/>
      <c r="H47" s="37"/>
      <c r="I47" s="45"/>
      <c r="J47" s="38"/>
      <c r="K47" s="38"/>
      <c r="L47" s="39"/>
      <c r="M47" s="39"/>
      <c r="N47" s="39"/>
      <c r="O47" s="40"/>
      <c r="P47" s="37"/>
      <c r="Q47" s="39"/>
      <c r="R47" s="39"/>
      <c r="S47" s="39"/>
    </row>
    <row r="48" spans="2:19" ht="13.5">
      <c r="B48" s="39"/>
      <c r="C48" s="43"/>
      <c r="D48" s="37"/>
      <c r="E48" s="44"/>
      <c r="F48" s="37"/>
      <c r="G48" s="37"/>
      <c r="H48" s="37"/>
      <c r="I48" s="45"/>
      <c r="J48" s="38"/>
      <c r="K48" s="38"/>
      <c r="L48" s="39"/>
      <c r="M48" s="39"/>
      <c r="N48" s="39"/>
      <c r="O48" s="40"/>
      <c r="P48" s="37"/>
      <c r="Q48" s="39"/>
      <c r="R48" s="39"/>
      <c r="S48" s="39"/>
    </row>
    <row r="49" spans="2:19" ht="13.5">
      <c r="B49" s="39"/>
      <c r="C49" s="43"/>
      <c r="D49" s="37"/>
      <c r="E49" s="44"/>
      <c r="F49" s="37"/>
      <c r="G49" s="37"/>
      <c r="H49" s="37"/>
      <c r="I49" s="45"/>
      <c r="J49" s="38"/>
      <c r="K49" s="38"/>
      <c r="L49" s="39"/>
      <c r="M49" s="39"/>
      <c r="N49" s="39"/>
      <c r="O49" s="40"/>
      <c r="P49" s="37"/>
      <c r="Q49" s="39"/>
      <c r="R49" s="39"/>
      <c r="S49" s="39"/>
    </row>
    <row r="50" spans="2:19" ht="13.5">
      <c r="B50" s="39"/>
      <c r="C50" s="43"/>
      <c r="D50" s="37"/>
      <c r="E50" s="44"/>
      <c r="F50" s="37"/>
      <c r="G50" s="37"/>
      <c r="H50" s="37"/>
      <c r="I50" s="45"/>
      <c r="J50" s="38"/>
      <c r="K50" s="38"/>
      <c r="L50" s="39"/>
      <c r="M50" s="39"/>
      <c r="N50" s="39"/>
      <c r="O50" s="40"/>
      <c r="P50" s="37"/>
      <c r="Q50" s="39"/>
      <c r="R50" s="39"/>
      <c r="S50" s="39"/>
    </row>
    <row r="51" spans="2:19" ht="13.5">
      <c r="B51" s="39"/>
      <c r="C51" s="43"/>
      <c r="D51" s="37"/>
      <c r="E51" s="44"/>
      <c r="F51" s="37"/>
      <c r="G51" s="37"/>
      <c r="H51" s="37"/>
      <c r="I51" s="45"/>
      <c r="J51" s="38"/>
      <c r="K51" s="38"/>
      <c r="L51" s="39"/>
      <c r="M51" s="39"/>
      <c r="N51" s="39"/>
      <c r="O51" s="40"/>
      <c r="P51" s="37"/>
      <c r="Q51" s="39"/>
      <c r="R51" s="39"/>
      <c r="S51" s="39"/>
    </row>
    <row r="52" spans="2:19" ht="13.5">
      <c r="B52" s="39"/>
      <c r="C52" s="43"/>
      <c r="D52" s="37"/>
      <c r="E52" s="44"/>
      <c r="F52" s="37"/>
      <c r="G52" s="37"/>
      <c r="H52" s="37"/>
      <c r="I52" s="45"/>
      <c r="J52" s="38"/>
      <c r="K52" s="38"/>
      <c r="L52" s="39"/>
      <c r="M52" s="39"/>
      <c r="N52" s="39"/>
      <c r="O52" s="40"/>
      <c r="P52" s="37"/>
      <c r="Q52" s="39"/>
      <c r="R52" s="39"/>
      <c r="S52" s="39"/>
    </row>
    <row r="53" spans="2:19" ht="13.5">
      <c r="B53" s="39"/>
      <c r="C53" s="43"/>
      <c r="D53" s="37"/>
      <c r="E53" s="44"/>
      <c r="F53" s="37"/>
      <c r="G53" s="37"/>
      <c r="H53" s="37"/>
      <c r="I53" s="45"/>
      <c r="J53" s="38"/>
      <c r="K53" s="38"/>
      <c r="L53" s="39"/>
      <c r="M53" s="39"/>
      <c r="N53" s="39"/>
      <c r="O53" s="40"/>
      <c r="P53" s="37"/>
      <c r="Q53" s="39"/>
      <c r="R53" s="39"/>
      <c r="S53" s="39"/>
    </row>
    <row r="54" spans="2:19" ht="13.5">
      <c r="B54" s="39"/>
      <c r="C54" s="43"/>
      <c r="D54" s="37"/>
      <c r="E54" s="44"/>
      <c r="F54" s="37"/>
      <c r="G54" s="37"/>
      <c r="H54" s="37"/>
      <c r="I54" s="45"/>
      <c r="J54" s="38"/>
      <c r="K54" s="38"/>
      <c r="L54" s="39"/>
      <c r="M54" s="39"/>
      <c r="N54" s="39"/>
      <c r="O54" s="40"/>
      <c r="P54" s="37"/>
      <c r="Q54" s="39"/>
      <c r="R54" s="39"/>
      <c r="S54" s="39"/>
    </row>
    <row r="55" spans="2:19" ht="13.5">
      <c r="B55" s="39"/>
      <c r="C55" s="43"/>
      <c r="D55" s="37"/>
      <c r="E55" s="44"/>
      <c r="F55" s="37"/>
      <c r="G55" s="37"/>
      <c r="H55" s="37"/>
      <c r="I55" s="45"/>
      <c r="J55" s="38"/>
      <c r="K55" s="38"/>
      <c r="L55" s="39"/>
      <c r="M55" s="39"/>
      <c r="N55" s="39"/>
      <c r="O55" s="40"/>
      <c r="P55" s="37"/>
      <c r="Q55" s="39"/>
      <c r="R55" s="39"/>
      <c r="S55" s="39"/>
    </row>
    <row r="56" spans="2:19" ht="13.5">
      <c r="B56" s="39"/>
      <c r="C56" s="43"/>
      <c r="D56" s="37"/>
      <c r="E56" s="44"/>
      <c r="F56" s="37"/>
      <c r="G56" s="37"/>
      <c r="H56" s="37"/>
      <c r="I56" s="45"/>
      <c r="J56" s="38"/>
      <c r="K56" s="38"/>
      <c r="L56" s="39"/>
      <c r="M56" s="39"/>
      <c r="N56" s="39"/>
      <c r="O56" s="40"/>
      <c r="P56" s="37"/>
      <c r="Q56" s="39"/>
      <c r="R56" s="39"/>
      <c r="S56" s="39"/>
    </row>
    <row r="57" spans="2:19" ht="13.5">
      <c r="B57" s="39"/>
      <c r="C57" s="43"/>
      <c r="D57" s="37"/>
      <c r="E57" s="44"/>
      <c r="F57" s="37"/>
      <c r="G57" s="37"/>
      <c r="H57" s="37"/>
      <c r="I57" s="45"/>
      <c r="J57" s="38"/>
      <c r="K57" s="38"/>
      <c r="L57" s="39"/>
      <c r="M57" s="39"/>
      <c r="N57" s="39"/>
      <c r="O57" s="40"/>
      <c r="P57" s="37"/>
      <c r="Q57" s="39"/>
      <c r="R57" s="39"/>
      <c r="S57" s="39"/>
    </row>
    <row r="58" spans="2:19" ht="13.5">
      <c r="B58" s="39"/>
      <c r="C58" s="43"/>
      <c r="D58" s="37"/>
      <c r="E58" s="44"/>
      <c r="F58" s="37"/>
      <c r="G58" s="37"/>
      <c r="H58" s="37"/>
      <c r="I58" s="45"/>
      <c r="J58" s="38"/>
      <c r="K58" s="38"/>
      <c r="L58" s="39"/>
      <c r="M58" s="39"/>
      <c r="N58" s="39"/>
      <c r="O58" s="40"/>
      <c r="P58" s="37"/>
      <c r="Q58" s="39"/>
      <c r="R58" s="39"/>
      <c r="S58" s="39"/>
    </row>
    <row r="59" spans="2:19" ht="13.5">
      <c r="B59" s="39"/>
      <c r="C59" s="43"/>
      <c r="D59" s="37"/>
      <c r="E59" s="44"/>
      <c r="F59" s="37"/>
      <c r="G59" s="37"/>
      <c r="H59" s="37"/>
      <c r="I59" s="45"/>
      <c r="J59" s="38"/>
      <c r="K59" s="38"/>
      <c r="L59" s="39"/>
      <c r="M59" s="39"/>
      <c r="N59" s="39"/>
      <c r="O59" s="40"/>
      <c r="P59" s="37"/>
      <c r="Q59" s="39"/>
      <c r="R59" s="39"/>
      <c r="S59" s="39"/>
    </row>
    <row r="60" spans="2:19" ht="13.5">
      <c r="B60" s="39"/>
      <c r="C60" s="43"/>
      <c r="D60" s="37"/>
      <c r="E60" s="44"/>
      <c r="F60" s="37"/>
      <c r="G60" s="37"/>
      <c r="H60" s="37"/>
      <c r="I60" s="45"/>
      <c r="J60" s="38"/>
      <c r="K60" s="38"/>
      <c r="L60" s="39"/>
      <c r="M60" s="39"/>
      <c r="N60" s="39"/>
      <c r="O60" s="40"/>
      <c r="P60" s="37"/>
      <c r="Q60" s="39"/>
      <c r="R60" s="39"/>
      <c r="S60" s="39"/>
    </row>
    <row r="61" spans="2:19" ht="13.5">
      <c r="B61" s="39"/>
      <c r="C61" s="43"/>
      <c r="D61" s="37"/>
      <c r="E61" s="44"/>
      <c r="F61" s="37"/>
      <c r="G61" s="37"/>
      <c r="H61" s="37"/>
      <c r="I61" s="45"/>
      <c r="J61" s="38"/>
      <c r="K61" s="38"/>
      <c r="L61" s="39"/>
      <c r="M61" s="39"/>
      <c r="N61" s="39"/>
      <c r="O61" s="40"/>
      <c r="P61" s="37"/>
      <c r="Q61" s="39"/>
      <c r="R61" s="39"/>
      <c r="S61" s="39"/>
    </row>
    <row r="62" spans="2:19" ht="13.5">
      <c r="B62" s="39"/>
      <c r="C62" s="43"/>
      <c r="D62" s="37"/>
      <c r="E62" s="44"/>
      <c r="F62" s="37"/>
      <c r="G62" s="37"/>
      <c r="H62" s="37"/>
      <c r="I62" s="45"/>
      <c r="J62" s="38"/>
      <c r="K62" s="38"/>
      <c r="L62" s="39"/>
      <c r="M62" s="39"/>
      <c r="N62" s="39"/>
      <c r="O62" s="40"/>
      <c r="P62" s="37"/>
      <c r="Q62" s="39"/>
      <c r="R62" s="39"/>
      <c r="S62" s="39"/>
    </row>
    <row r="63" spans="2:19" ht="13.5">
      <c r="B63" s="39"/>
      <c r="C63" s="43"/>
      <c r="D63" s="37"/>
      <c r="E63" s="44"/>
      <c r="F63" s="37"/>
      <c r="G63" s="37"/>
      <c r="H63" s="37"/>
      <c r="I63" s="45"/>
      <c r="J63" s="38"/>
      <c r="K63" s="38"/>
      <c r="L63" s="39"/>
      <c r="M63" s="39"/>
      <c r="N63" s="39"/>
      <c r="O63" s="40"/>
      <c r="P63" s="37"/>
      <c r="Q63" s="39"/>
      <c r="R63" s="39"/>
      <c r="S63" s="39"/>
    </row>
    <row r="64" spans="2:19" ht="13.5">
      <c r="B64" s="39"/>
      <c r="C64" s="43"/>
      <c r="D64" s="37"/>
      <c r="E64" s="44"/>
      <c r="F64" s="37"/>
      <c r="G64" s="37"/>
      <c r="H64" s="37"/>
      <c r="I64" s="45"/>
      <c r="J64" s="38"/>
      <c r="K64" s="38"/>
      <c r="L64" s="39"/>
      <c r="M64" s="39"/>
      <c r="N64" s="39"/>
      <c r="O64" s="40"/>
      <c r="P64" s="37"/>
      <c r="Q64" s="39"/>
      <c r="R64" s="39"/>
      <c r="S64" s="39"/>
    </row>
    <row r="65" spans="2:19" ht="13.5">
      <c r="B65" s="39"/>
      <c r="C65" s="43"/>
      <c r="D65" s="37"/>
      <c r="E65" s="44"/>
      <c r="F65" s="37"/>
      <c r="G65" s="37"/>
      <c r="H65" s="37"/>
      <c r="I65" s="45"/>
      <c r="J65" s="38"/>
      <c r="K65" s="38"/>
      <c r="L65" s="39"/>
      <c r="M65" s="39"/>
      <c r="N65" s="39"/>
      <c r="O65" s="40"/>
      <c r="P65" s="37"/>
      <c r="Q65" s="39"/>
      <c r="R65" s="39"/>
      <c r="S65" s="39"/>
    </row>
    <row r="66" spans="2:19" ht="13.5">
      <c r="B66" s="39"/>
      <c r="C66" s="43"/>
      <c r="D66" s="37"/>
      <c r="E66" s="44"/>
      <c r="F66" s="37"/>
      <c r="G66" s="37"/>
      <c r="H66" s="37"/>
      <c r="I66" s="45"/>
      <c r="J66" s="38"/>
      <c r="K66" s="38"/>
      <c r="L66" s="39"/>
      <c r="M66" s="39"/>
      <c r="N66" s="39"/>
      <c r="O66" s="40"/>
      <c r="P66" s="37"/>
      <c r="Q66" s="39"/>
      <c r="R66" s="39"/>
      <c r="S66" s="39"/>
    </row>
    <row r="67" spans="2:19" ht="13.5">
      <c r="B67" s="39"/>
      <c r="C67" s="43"/>
      <c r="D67" s="37"/>
      <c r="E67" s="44"/>
      <c r="F67" s="37"/>
      <c r="G67" s="37"/>
      <c r="H67" s="37"/>
      <c r="I67" s="45"/>
      <c r="J67" s="38"/>
      <c r="K67" s="38"/>
      <c r="L67" s="39"/>
      <c r="M67" s="39"/>
      <c r="N67" s="39"/>
      <c r="O67" s="40"/>
      <c r="P67" s="37"/>
      <c r="Q67" s="39"/>
      <c r="R67" s="39"/>
      <c r="S67" s="39"/>
    </row>
    <row r="68" spans="2:19" ht="13.5">
      <c r="B68" s="39"/>
      <c r="C68" s="43"/>
      <c r="D68" s="37"/>
      <c r="E68" s="44"/>
      <c r="F68" s="37"/>
      <c r="G68" s="37"/>
      <c r="H68" s="37"/>
      <c r="I68" s="45"/>
      <c r="J68" s="38"/>
      <c r="K68" s="38"/>
      <c r="L68" s="39"/>
      <c r="M68" s="39"/>
      <c r="N68" s="39"/>
      <c r="O68" s="40"/>
      <c r="P68" s="37"/>
      <c r="Q68" s="39"/>
      <c r="R68" s="39"/>
      <c r="S68" s="39"/>
    </row>
    <row r="69" spans="2:19" ht="13.5">
      <c r="B69" s="39"/>
      <c r="C69" s="43"/>
      <c r="D69" s="37"/>
      <c r="E69" s="44"/>
      <c r="F69" s="37"/>
      <c r="G69" s="37"/>
      <c r="H69" s="37"/>
      <c r="I69" s="45"/>
      <c r="J69" s="38"/>
      <c r="K69" s="38"/>
      <c r="L69" s="39"/>
      <c r="M69" s="39"/>
      <c r="N69" s="39"/>
      <c r="O69" s="40"/>
      <c r="P69" s="37"/>
      <c r="Q69" s="39"/>
      <c r="R69" s="39"/>
      <c r="S69" s="39"/>
    </row>
    <row r="70" spans="2:19" ht="13.5">
      <c r="B70" s="39"/>
      <c r="C70" s="43"/>
      <c r="D70" s="37"/>
      <c r="E70" s="44"/>
      <c r="F70" s="37"/>
      <c r="G70" s="37"/>
      <c r="H70" s="37"/>
      <c r="I70" s="45"/>
      <c r="J70" s="38"/>
      <c r="K70" s="38"/>
      <c r="L70" s="39"/>
      <c r="M70" s="39"/>
      <c r="N70" s="39"/>
      <c r="O70" s="40"/>
      <c r="P70" s="37"/>
      <c r="Q70" s="39"/>
      <c r="R70" s="39"/>
      <c r="S70" s="39"/>
    </row>
    <row r="71" spans="2:19" ht="13.5">
      <c r="B71" s="39"/>
      <c r="C71" s="43"/>
      <c r="D71" s="37"/>
      <c r="E71" s="44"/>
      <c r="F71" s="37"/>
      <c r="G71" s="37"/>
      <c r="H71" s="37"/>
      <c r="I71" s="45"/>
      <c r="J71" s="38"/>
      <c r="K71" s="38"/>
      <c r="L71" s="39"/>
      <c r="M71" s="39"/>
      <c r="N71" s="39"/>
      <c r="O71" s="40"/>
      <c r="P71" s="37"/>
      <c r="Q71" s="39"/>
      <c r="R71" s="39"/>
      <c r="S71" s="39"/>
    </row>
    <row r="72" spans="2:19" ht="13.5">
      <c r="B72" s="39"/>
      <c r="C72" s="43"/>
      <c r="D72" s="37"/>
      <c r="E72" s="44"/>
      <c r="F72" s="37"/>
      <c r="G72" s="37"/>
      <c r="H72" s="37"/>
      <c r="I72" s="45"/>
      <c r="J72" s="38"/>
      <c r="K72" s="38"/>
      <c r="L72" s="39"/>
      <c r="M72" s="39"/>
      <c r="N72" s="39"/>
      <c r="O72" s="40"/>
      <c r="P72" s="37"/>
      <c r="Q72" s="39"/>
      <c r="R72" s="39"/>
      <c r="S72" s="39"/>
    </row>
    <row r="73" spans="2:19" ht="13.5">
      <c r="B73" s="39"/>
      <c r="C73" s="43"/>
      <c r="D73" s="37"/>
      <c r="E73" s="44"/>
      <c r="F73" s="37"/>
      <c r="G73" s="37"/>
      <c r="H73" s="37"/>
      <c r="I73" s="45"/>
      <c r="J73" s="38"/>
      <c r="K73" s="38"/>
      <c r="L73" s="39"/>
      <c r="M73" s="39"/>
      <c r="N73" s="39"/>
      <c r="O73" s="40"/>
      <c r="P73" s="37"/>
      <c r="Q73" s="39"/>
      <c r="R73" s="39"/>
      <c r="S73" s="39"/>
    </row>
    <row r="74" spans="2:19" ht="13.5">
      <c r="B74" s="39"/>
      <c r="C74" s="43"/>
      <c r="D74" s="37"/>
      <c r="E74" s="44"/>
      <c r="F74" s="37"/>
      <c r="G74" s="37"/>
      <c r="H74" s="37"/>
      <c r="I74" s="45"/>
      <c r="J74" s="38"/>
      <c r="K74" s="38"/>
      <c r="L74" s="39"/>
      <c r="M74" s="39"/>
      <c r="N74" s="39"/>
      <c r="O74" s="40"/>
      <c r="P74" s="37"/>
      <c r="Q74" s="39"/>
      <c r="R74" s="39"/>
      <c r="S74" s="39"/>
    </row>
    <row r="75" spans="2:19" ht="13.5">
      <c r="B75" s="39"/>
      <c r="C75" s="43"/>
      <c r="D75" s="37"/>
      <c r="E75" s="44"/>
      <c r="F75" s="37"/>
      <c r="G75" s="37"/>
      <c r="H75" s="37"/>
      <c r="I75" s="45"/>
      <c r="J75" s="38"/>
      <c r="K75" s="38"/>
      <c r="L75" s="39"/>
      <c r="M75" s="39"/>
      <c r="N75" s="39"/>
      <c r="O75" s="40"/>
      <c r="P75" s="37"/>
      <c r="Q75" s="39"/>
      <c r="R75" s="39"/>
      <c r="S75" s="39"/>
    </row>
    <row r="76" spans="2:19" ht="13.5">
      <c r="B76" s="39"/>
      <c r="C76" s="43"/>
      <c r="D76" s="37"/>
      <c r="E76" s="44"/>
      <c r="F76" s="37"/>
      <c r="G76" s="37"/>
      <c r="H76" s="37"/>
      <c r="I76" s="45"/>
      <c r="J76" s="38"/>
      <c r="K76" s="38"/>
      <c r="L76" s="39"/>
      <c r="M76" s="39"/>
      <c r="N76" s="39"/>
      <c r="O76" s="40"/>
      <c r="P76" s="37"/>
      <c r="Q76" s="39"/>
      <c r="R76" s="39"/>
      <c r="S76" s="39"/>
    </row>
    <row r="77" spans="2:19" ht="13.5">
      <c r="B77" s="39"/>
      <c r="C77" s="43"/>
      <c r="D77" s="37"/>
      <c r="E77" s="44"/>
      <c r="F77" s="37"/>
      <c r="G77" s="37"/>
      <c r="H77" s="37"/>
      <c r="I77" s="45"/>
      <c r="J77" s="38"/>
      <c r="K77" s="38"/>
      <c r="L77" s="39"/>
      <c r="M77" s="39"/>
      <c r="N77" s="39"/>
      <c r="O77" s="40"/>
      <c r="P77" s="37"/>
      <c r="Q77" s="39"/>
      <c r="R77" s="39"/>
      <c r="S77" s="39"/>
    </row>
    <row r="78" spans="2:19" ht="13.5">
      <c r="B78" s="39"/>
      <c r="C78" s="43"/>
      <c r="D78" s="37"/>
      <c r="E78" s="44"/>
      <c r="F78" s="37"/>
      <c r="G78" s="37"/>
      <c r="H78" s="37"/>
      <c r="I78" s="45"/>
      <c r="J78" s="38"/>
      <c r="K78" s="38"/>
      <c r="L78" s="39"/>
      <c r="M78" s="39"/>
      <c r="N78" s="39"/>
      <c r="O78" s="40"/>
      <c r="P78" s="37"/>
      <c r="Q78" s="39"/>
      <c r="R78" s="39"/>
      <c r="S78" s="39"/>
    </row>
    <row r="79" spans="2:19" ht="13.5">
      <c r="B79" s="39"/>
      <c r="C79" s="43"/>
      <c r="D79" s="37"/>
      <c r="E79" s="44"/>
      <c r="F79" s="37"/>
      <c r="G79" s="37"/>
      <c r="H79" s="37"/>
      <c r="I79" s="45"/>
      <c r="J79" s="38"/>
      <c r="K79" s="38"/>
      <c r="L79" s="39"/>
      <c r="M79" s="39"/>
      <c r="N79" s="39"/>
      <c r="O79" s="40"/>
      <c r="P79" s="37"/>
      <c r="Q79" s="39"/>
      <c r="R79" s="39"/>
      <c r="S79" s="39"/>
    </row>
    <row r="80" spans="2:19" ht="13.5">
      <c r="B80" s="39"/>
      <c r="C80" s="43"/>
      <c r="D80" s="37"/>
      <c r="E80" s="44"/>
      <c r="F80" s="37"/>
      <c r="G80" s="37"/>
      <c r="H80" s="37"/>
      <c r="I80" s="45"/>
      <c r="J80" s="38"/>
      <c r="K80" s="38"/>
      <c r="L80" s="39"/>
      <c r="M80" s="39"/>
      <c r="N80" s="39"/>
      <c r="O80" s="40"/>
      <c r="P80" s="37"/>
      <c r="Q80" s="39"/>
      <c r="R80" s="39"/>
      <c r="S80" s="39"/>
    </row>
    <row r="81" spans="2:19" ht="13.5">
      <c r="B81" s="39"/>
      <c r="C81" s="43"/>
      <c r="D81" s="37"/>
      <c r="E81" s="44"/>
      <c r="F81" s="37"/>
      <c r="G81" s="37"/>
      <c r="H81" s="37"/>
      <c r="I81" s="45"/>
      <c r="J81" s="38"/>
      <c r="K81" s="38"/>
      <c r="L81" s="39"/>
      <c r="M81" s="39"/>
      <c r="N81" s="39"/>
      <c r="O81" s="40"/>
      <c r="P81" s="37"/>
      <c r="Q81" s="39"/>
      <c r="R81" s="39"/>
      <c r="S81" s="39"/>
    </row>
    <row r="82" spans="2:19" ht="13.5">
      <c r="B82" s="39"/>
      <c r="C82" s="43"/>
      <c r="D82" s="37"/>
      <c r="E82" s="44"/>
      <c r="F82" s="37"/>
      <c r="G82" s="37"/>
      <c r="H82" s="37"/>
      <c r="I82" s="45"/>
      <c r="J82" s="38"/>
      <c r="K82" s="38"/>
      <c r="L82" s="39"/>
      <c r="M82" s="39"/>
      <c r="N82" s="39"/>
      <c r="O82" s="40"/>
      <c r="P82" s="37"/>
      <c r="Q82" s="39"/>
      <c r="R82" s="39"/>
      <c r="S82" s="39"/>
    </row>
    <row r="83" spans="2:19" ht="13.5">
      <c r="B83" s="39"/>
      <c r="C83" s="43"/>
      <c r="D83" s="37"/>
      <c r="E83" s="44"/>
      <c r="F83" s="37"/>
      <c r="G83" s="37"/>
      <c r="H83" s="37"/>
      <c r="I83" s="45"/>
      <c r="J83" s="38"/>
      <c r="K83" s="38"/>
      <c r="L83" s="39"/>
      <c r="M83" s="39"/>
      <c r="N83" s="39"/>
      <c r="O83" s="40"/>
      <c r="P83" s="37"/>
      <c r="Q83" s="39"/>
      <c r="R83" s="39"/>
      <c r="S83" s="39"/>
    </row>
    <row r="84" spans="2:19" ht="13.5">
      <c r="B84" s="39"/>
      <c r="C84" s="43"/>
      <c r="D84" s="37"/>
      <c r="E84" s="44"/>
      <c r="F84" s="37"/>
      <c r="G84" s="37"/>
      <c r="H84" s="37"/>
      <c r="I84" s="45"/>
      <c r="J84" s="38"/>
      <c r="K84" s="38"/>
      <c r="L84" s="39"/>
      <c r="M84" s="39"/>
      <c r="N84" s="39"/>
      <c r="O84" s="40"/>
      <c r="P84" s="37"/>
      <c r="Q84" s="39"/>
      <c r="R84" s="39"/>
      <c r="S84" s="39"/>
    </row>
    <row r="85" spans="2:19" ht="13.5">
      <c r="B85" s="39"/>
      <c r="C85" s="43"/>
      <c r="D85" s="37"/>
      <c r="E85" s="44"/>
      <c r="F85" s="37"/>
      <c r="G85" s="37"/>
      <c r="H85" s="37"/>
      <c r="I85" s="45"/>
      <c r="J85" s="38"/>
      <c r="K85" s="38"/>
      <c r="L85" s="39"/>
      <c r="M85" s="39"/>
      <c r="N85" s="39"/>
      <c r="O85" s="40"/>
      <c r="P85" s="37"/>
      <c r="Q85" s="39"/>
      <c r="R85" s="39"/>
      <c r="S85" s="39"/>
    </row>
    <row r="86" spans="2:19" ht="13.5">
      <c r="B86" s="39"/>
      <c r="C86" s="43"/>
      <c r="D86" s="37"/>
      <c r="E86" s="44"/>
      <c r="F86" s="37"/>
      <c r="G86" s="37"/>
      <c r="H86" s="37"/>
      <c r="I86" s="45"/>
      <c r="J86" s="38"/>
      <c r="K86" s="38"/>
      <c r="L86" s="39"/>
      <c r="M86" s="39"/>
      <c r="N86" s="39"/>
      <c r="O86" s="40"/>
      <c r="P86" s="37"/>
      <c r="Q86" s="39"/>
      <c r="R86" s="39"/>
      <c r="S86" s="39"/>
    </row>
    <row r="87" spans="2:19" ht="13.5">
      <c r="B87" s="39"/>
      <c r="C87" s="43"/>
      <c r="D87" s="37"/>
      <c r="E87" s="44"/>
      <c r="F87" s="37"/>
      <c r="G87" s="37"/>
      <c r="H87" s="37"/>
      <c r="I87" s="45"/>
      <c r="J87" s="38"/>
      <c r="K87" s="38"/>
      <c r="L87" s="39"/>
      <c r="M87" s="39"/>
      <c r="N87" s="39"/>
      <c r="O87" s="40"/>
      <c r="P87" s="37"/>
      <c r="Q87" s="39"/>
      <c r="R87" s="39"/>
      <c r="S87" s="39"/>
    </row>
    <row r="88" spans="2:19" ht="13.5">
      <c r="B88" s="39"/>
      <c r="C88" s="43"/>
      <c r="D88" s="37"/>
      <c r="E88" s="44"/>
      <c r="F88" s="37"/>
      <c r="G88" s="37"/>
      <c r="H88" s="37"/>
      <c r="I88" s="45"/>
      <c r="J88" s="38"/>
      <c r="K88" s="38"/>
      <c r="L88" s="39"/>
      <c r="M88" s="39"/>
      <c r="N88" s="39"/>
      <c r="O88" s="40"/>
      <c r="P88" s="37"/>
      <c r="Q88" s="39"/>
      <c r="R88" s="39"/>
      <c r="S88" s="39"/>
    </row>
    <row r="89" spans="2:19" ht="13.5">
      <c r="B89" s="39"/>
      <c r="C89" s="43"/>
      <c r="D89" s="37"/>
      <c r="E89" s="44"/>
      <c r="F89" s="37"/>
      <c r="G89" s="37"/>
      <c r="H89" s="37"/>
      <c r="I89" s="45"/>
      <c r="J89" s="38"/>
      <c r="K89" s="38"/>
      <c r="L89" s="39"/>
      <c r="M89" s="39"/>
      <c r="N89" s="39"/>
      <c r="O89" s="40"/>
      <c r="P89" s="37"/>
      <c r="Q89" s="39"/>
      <c r="R89" s="39"/>
      <c r="S89" s="39"/>
    </row>
    <row r="90" spans="2:19" ht="13.5">
      <c r="B90" s="39"/>
      <c r="C90" s="43"/>
      <c r="D90" s="37"/>
      <c r="E90" s="44"/>
      <c r="F90" s="37"/>
      <c r="G90" s="37"/>
      <c r="H90" s="37"/>
      <c r="I90" s="45"/>
      <c r="J90" s="38"/>
      <c r="K90" s="38"/>
      <c r="L90" s="39"/>
      <c r="M90" s="39"/>
      <c r="N90" s="39"/>
      <c r="O90" s="40"/>
      <c r="P90" s="37"/>
      <c r="Q90" s="39"/>
      <c r="R90" s="39"/>
      <c r="S90" s="39"/>
    </row>
    <row r="91" spans="2:19" ht="13.5">
      <c r="B91" s="39"/>
      <c r="C91" s="43"/>
      <c r="D91" s="37"/>
      <c r="E91" s="44"/>
      <c r="F91" s="37"/>
      <c r="G91" s="37"/>
      <c r="H91" s="37"/>
      <c r="I91" s="45"/>
      <c r="J91" s="38"/>
      <c r="K91" s="38"/>
      <c r="L91" s="39"/>
      <c r="M91" s="39"/>
      <c r="N91" s="39"/>
      <c r="O91" s="40"/>
      <c r="P91" s="37"/>
      <c r="Q91" s="39"/>
      <c r="R91" s="39"/>
      <c r="S91" s="39"/>
    </row>
    <row r="92" spans="2:19" ht="13.5">
      <c r="B92" s="39"/>
      <c r="C92" s="43"/>
      <c r="D92" s="37"/>
      <c r="E92" s="44"/>
      <c r="F92" s="37"/>
      <c r="G92" s="37"/>
      <c r="H92" s="37"/>
      <c r="I92" s="45"/>
      <c r="J92" s="38"/>
      <c r="K92" s="38"/>
      <c r="L92" s="39"/>
      <c r="M92" s="39"/>
      <c r="N92" s="39"/>
      <c r="O92" s="40"/>
      <c r="P92" s="37"/>
      <c r="Q92" s="39"/>
      <c r="R92" s="39"/>
      <c r="S92" s="39"/>
    </row>
    <row r="93" spans="2:19" ht="13.5">
      <c r="B93" s="39"/>
      <c r="C93" s="43"/>
      <c r="D93" s="37"/>
      <c r="E93" s="44"/>
      <c r="F93" s="37"/>
      <c r="G93" s="37"/>
      <c r="H93" s="37"/>
      <c r="I93" s="45"/>
      <c r="J93" s="38"/>
      <c r="K93" s="38"/>
      <c r="L93" s="39"/>
      <c r="M93" s="39"/>
      <c r="N93" s="39"/>
      <c r="O93" s="40"/>
      <c r="P93" s="37"/>
      <c r="Q93" s="39"/>
      <c r="R93" s="39"/>
      <c r="S93" s="39"/>
    </row>
    <row r="94" spans="2:19" ht="13.5">
      <c r="B94" s="39"/>
      <c r="C94" s="43"/>
      <c r="D94" s="37"/>
      <c r="E94" s="44"/>
      <c r="F94" s="37"/>
      <c r="G94" s="37"/>
      <c r="H94" s="37"/>
      <c r="I94" s="45"/>
      <c r="J94" s="38"/>
      <c r="K94" s="38"/>
      <c r="L94" s="39"/>
      <c r="M94" s="39"/>
      <c r="N94" s="39"/>
      <c r="O94" s="40"/>
      <c r="P94" s="37"/>
      <c r="Q94" s="39"/>
      <c r="R94" s="39"/>
      <c r="S94" s="39"/>
    </row>
    <row r="95" spans="2:19" ht="13.5">
      <c r="B95" s="39"/>
      <c r="C95" s="43"/>
      <c r="D95" s="37"/>
      <c r="E95" s="44"/>
      <c r="F95" s="37"/>
      <c r="G95" s="37"/>
      <c r="H95" s="37"/>
      <c r="I95" s="45"/>
      <c r="J95" s="38"/>
      <c r="K95" s="38"/>
      <c r="L95" s="39"/>
      <c r="M95" s="39"/>
      <c r="N95" s="39"/>
      <c r="O95" s="40"/>
      <c r="P95" s="37"/>
      <c r="Q95" s="39"/>
      <c r="R95" s="39"/>
      <c r="S95" s="39"/>
    </row>
    <row r="96" spans="2:19" ht="13.5">
      <c r="B96" s="39"/>
      <c r="C96" s="43"/>
      <c r="D96" s="37"/>
      <c r="E96" s="44"/>
      <c r="F96" s="37"/>
      <c r="G96" s="37"/>
      <c r="H96" s="37"/>
      <c r="I96" s="45"/>
      <c r="J96" s="38"/>
      <c r="K96" s="38"/>
      <c r="L96" s="39"/>
      <c r="M96" s="39"/>
      <c r="N96" s="39"/>
      <c r="O96" s="40"/>
      <c r="P96" s="37"/>
      <c r="Q96" s="39"/>
      <c r="R96" s="39"/>
      <c r="S96" s="39"/>
    </row>
    <row r="97" spans="2:19" ht="13.5">
      <c r="B97" s="39"/>
      <c r="C97" s="43"/>
      <c r="D97" s="37"/>
      <c r="E97" s="44"/>
      <c r="F97" s="37"/>
      <c r="G97" s="37"/>
      <c r="H97" s="37"/>
      <c r="I97" s="45"/>
      <c r="J97" s="38"/>
      <c r="K97" s="38"/>
      <c r="L97" s="39"/>
      <c r="M97" s="39"/>
      <c r="N97" s="39"/>
      <c r="O97" s="40"/>
      <c r="P97" s="37"/>
      <c r="Q97" s="39"/>
      <c r="R97" s="39"/>
      <c r="S97" s="39"/>
    </row>
    <row r="98" spans="2:19" ht="13.5">
      <c r="B98" s="39"/>
      <c r="C98" s="43"/>
      <c r="D98" s="37"/>
      <c r="E98" s="44"/>
      <c r="F98" s="37"/>
      <c r="G98" s="37"/>
      <c r="H98" s="37"/>
      <c r="I98" s="45"/>
      <c r="J98" s="38"/>
      <c r="K98" s="38"/>
      <c r="L98" s="39"/>
      <c r="M98" s="39"/>
      <c r="N98" s="39"/>
      <c r="O98" s="40"/>
      <c r="P98" s="37"/>
      <c r="Q98" s="39"/>
      <c r="R98" s="39"/>
      <c r="S98" s="39"/>
    </row>
    <row r="99" spans="2:19" ht="13.5">
      <c r="B99" s="39"/>
      <c r="C99" s="43"/>
      <c r="D99" s="37"/>
      <c r="E99" s="44"/>
      <c r="F99" s="37"/>
      <c r="G99" s="37"/>
      <c r="H99" s="37"/>
      <c r="I99" s="45"/>
      <c r="J99" s="38"/>
      <c r="K99" s="38"/>
      <c r="L99" s="39"/>
      <c r="M99" s="39"/>
      <c r="N99" s="39"/>
      <c r="O99" s="40"/>
      <c r="P99" s="37"/>
      <c r="Q99" s="39"/>
      <c r="R99" s="39"/>
      <c r="S99" s="39"/>
    </row>
    <row r="100" spans="2:19" ht="13.5">
      <c r="B100" s="39"/>
      <c r="C100" s="43"/>
      <c r="D100" s="37"/>
      <c r="E100" s="44"/>
      <c r="F100" s="37"/>
      <c r="G100" s="37"/>
      <c r="H100" s="37"/>
      <c r="I100" s="45"/>
      <c r="J100" s="38"/>
      <c r="K100" s="38"/>
      <c r="L100" s="39"/>
      <c r="M100" s="39"/>
      <c r="N100" s="39"/>
      <c r="O100" s="40"/>
      <c r="P100" s="37"/>
      <c r="Q100" s="39"/>
      <c r="R100" s="39"/>
      <c r="S100" s="39"/>
    </row>
    <row r="101" spans="2:19" ht="13.5">
      <c r="B101" s="39"/>
      <c r="C101" s="43"/>
      <c r="D101" s="37"/>
      <c r="E101" s="44"/>
      <c r="F101" s="37"/>
      <c r="G101" s="37"/>
      <c r="H101" s="37"/>
      <c r="I101" s="45"/>
      <c r="J101" s="38"/>
      <c r="K101" s="38"/>
      <c r="L101" s="39"/>
      <c r="M101" s="39"/>
      <c r="N101" s="39"/>
      <c r="O101" s="40"/>
      <c r="P101" s="37"/>
      <c r="Q101" s="39"/>
      <c r="R101" s="39"/>
      <c r="S101" s="39"/>
    </row>
    <row r="102" spans="2:19" ht="13.5">
      <c r="B102" s="39"/>
      <c r="C102" s="43"/>
      <c r="D102" s="37"/>
      <c r="E102" s="44"/>
      <c r="F102" s="37"/>
      <c r="G102" s="37"/>
      <c r="H102" s="37"/>
      <c r="I102" s="45"/>
      <c r="J102" s="38"/>
      <c r="K102" s="38"/>
      <c r="L102" s="39"/>
      <c r="M102" s="39"/>
      <c r="N102" s="39"/>
      <c r="O102" s="40"/>
      <c r="P102" s="37"/>
      <c r="Q102" s="39"/>
      <c r="R102" s="39"/>
      <c r="S102" s="39"/>
    </row>
    <row r="103" spans="2:19" ht="13.5">
      <c r="B103" s="39"/>
      <c r="C103" s="43"/>
      <c r="D103" s="37"/>
      <c r="E103" s="44"/>
      <c r="F103" s="37"/>
      <c r="G103" s="37"/>
      <c r="H103" s="37"/>
      <c r="I103" s="45"/>
      <c r="J103" s="38"/>
      <c r="K103" s="38"/>
      <c r="L103" s="39"/>
      <c r="M103" s="39"/>
      <c r="N103" s="39"/>
      <c r="O103" s="40"/>
      <c r="P103" s="37"/>
      <c r="Q103" s="39"/>
      <c r="R103" s="39"/>
      <c r="S103" s="39"/>
    </row>
    <row r="104" spans="2:19" ht="13.5">
      <c r="B104" s="39"/>
      <c r="C104" s="43"/>
      <c r="D104" s="37"/>
      <c r="E104" s="44"/>
      <c r="F104" s="37"/>
      <c r="G104" s="37"/>
      <c r="H104" s="37"/>
      <c r="I104" s="45"/>
      <c r="J104" s="38"/>
      <c r="K104" s="38"/>
      <c r="L104" s="39"/>
      <c r="M104" s="39"/>
      <c r="N104" s="39"/>
      <c r="O104" s="40"/>
      <c r="P104" s="37"/>
      <c r="Q104" s="39"/>
      <c r="R104" s="39"/>
      <c r="S104" s="39"/>
    </row>
    <row r="105" spans="2:19" ht="13.5">
      <c r="B105" s="39"/>
      <c r="C105" s="43"/>
      <c r="D105" s="37"/>
      <c r="E105" s="44"/>
      <c r="F105" s="37"/>
      <c r="G105" s="37"/>
      <c r="H105" s="37"/>
      <c r="I105" s="45"/>
      <c r="J105" s="38"/>
      <c r="K105" s="38"/>
      <c r="L105" s="39"/>
      <c r="M105" s="39"/>
      <c r="N105" s="39"/>
      <c r="O105" s="40"/>
      <c r="P105" s="37"/>
      <c r="Q105" s="39"/>
      <c r="R105" s="39"/>
      <c r="S105" s="39"/>
    </row>
    <row r="106" spans="2:19" ht="13.5">
      <c r="B106" s="39"/>
      <c r="C106" s="43"/>
      <c r="D106" s="37"/>
      <c r="E106" s="44"/>
      <c r="F106" s="37"/>
      <c r="G106" s="37"/>
      <c r="H106" s="37"/>
      <c r="I106" s="45"/>
      <c r="J106" s="38"/>
      <c r="K106" s="38"/>
      <c r="L106" s="39"/>
      <c r="M106" s="39"/>
      <c r="N106" s="39"/>
      <c r="O106" s="40"/>
      <c r="P106" s="37"/>
      <c r="Q106" s="39"/>
      <c r="R106" s="39"/>
      <c r="S106" s="39"/>
    </row>
    <row r="107" spans="2:19" ht="13.5">
      <c r="B107" s="39"/>
      <c r="C107" s="43"/>
      <c r="D107" s="37"/>
      <c r="E107" s="44"/>
      <c r="F107" s="37"/>
      <c r="G107" s="37"/>
      <c r="H107" s="37"/>
      <c r="I107" s="45"/>
      <c r="J107" s="38"/>
      <c r="K107" s="38"/>
      <c r="L107" s="39"/>
      <c r="M107" s="39"/>
      <c r="N107" s="39"/>
      <c r="O107" s="40"/>
      <c r="P107" s="37"/>
      <c r="Q107" s="39"/>
      <c r="R107" s="39"/>
      <c r="S107" s="39"/>
    </row>
    <row r="108" spans="2:19" ht="13.5">
      <c r="B108" s="39"/>
      <c r="C108" s="43"/>
      <c r="D108" s="37"/>
      <c r="E108" s="44"/>
      <c r="F108" s="37"/>
      <c r="G108" s="37"/>
      <c r="H108" s="37"/>
      <c r="I108" s="45"/>
      <c r="J108" s="38"/>
      <c r="K108" s="38"/>
      <c r="L108" s="39"/>
      <c r="M108" s="39"/>
      <c r="N108" s="39"/>
      <c r="O108" s="40"/>
      <c r="P108" s="37"/>
      <c r="Q108" s="39"/>
      <c r="R108" s="39"/>
      <c r="S108" s="39"/>
    </row>
    <row r="109" spans="2:19" ht="13.5">
      <c r="B109" s="39"/>
      <c r="C109" s="43"/>
      <c r="D109" s="37"/>
      <c r="E109" s="44"/>
      <c r="F109" s="37"/>
      <c r="G109" s="37"/>
      <c r="H109" s="37"/>
      <c r="I109" s="45"/>
      <c r="J109" s="38"/>
      <c r="K109" s="38"/>
      <c r="L109" s="39"/>
      <c r="M109" s="39"/>
      <c r="N109" s="39"/>
      <c r="O109" s="40"/>
      <c r="P109" s="37"/>
      <c r="Q109" s="39"/>
      <c r="R109" s="39"/>
      <c r="S109" s="39"/>
    </row>
    <row r="110" spans="2:19" ht="13.5">
      <c r="B110" s="39"/>
      <c r="C110" s="43"/>
      <c r="D110" s="37"/>
      <c r="E110" s="44"/>
      <c r="F110" s="37"/>
      <c r="G110" s="37"/>
      <c r="H110" s="37"/>
      <c r="I110" s="45"/>
      <c r="J110" s="38"/>
      <c r="K110" s="38"/>
      <c r="L110" s="39"/>
      <c r="M110" s="39"/>
      <c r="N110" s="39"/>
      <c r="O110" s="40"/>
      <c r="P110" s="37"/>
      <c r="Q110" s="39"/>
      <c r="R110" s="39"/>
      <c r="S110" s="39"/>
    </row>
    <row r="111" spans="2:19" ht="13.5">
      <c r="B111" s="39"/>
      <c r="C111" s="43"/>
      <c r="D111" s="37"/>
      <c r="E111" s="44"/>
      <c r="F111" s="37"/>
      <c r="G111" s="37"/>
      <c r="H111" s="37"/>
      <c r="I111" s="45"/>
      <c r="J111" s="38"/>
      <c r="K111" s="38"/>
      <c r="L111" s="39"/>
      <c r="M111" s="39"/>
      <c r="N111" s="39"/>
      <c r="O111" s="40"/>
      <c r="P111" s="37"/>
      <c r="Q111" s="39"/>
      <c r="R111" s="39"/>
      <c r="S111" s="39"/>
    </row>
    <row r="112" spans="2:19" ht="13.5">
      <c r="B112" s="39"/>
      <c r="C112" s="43"/>
      <c r="D112" s="37"/>
      <c r="E112" s="44"/>
      <c r="F112" s="37"/>
      <c r="G112" s="37"/>
      <c r="H112" s="37"/>
      <c r="I112" s="45"/>
      <c r="J112" s="38"/>
      <c r="K112" s="38"/>
      <c r="L112" s="39"/>
      <c r="M112" s="39"/>
      <c r="N112" s="39"/>
      <c r="O112" s="40"/>
      <c r="P112" s="37"/>
      <c r="Q112" s="39"/>
      <c r="R112" s="39"/>
      <c r="S112" s="39"/>
    </row>
    <row r="113" spans="2:19" ht="13.5">
      <c r="B113" s="39"/>
      <c r="C113" s="43"/>
      <c r="D113" s="37"/>
      <c r="E113" s="44"/>
      <c r="F113" s="37"/>
      <c r="G113" s="37"/>
      <c r="H113" s="37"/>
      <c r="I113" s="45"/>
      <c r="J113" s="38"/>
      <c r="K113" s="38"/>
      <c r="L113" s="39"/>
      <c r="M113" s="39"/>
      <c r="N113" s="39"/>
      <c r="O113" s="40"/>
      <c r="P113" s="37"/>
      <c r="Q113" s="39"/>
      <c r="R113" s="39"/>
      <c r="S113" s="39"/>
    </row>
    <row r="114" spans="2:19" ht="13.5">
      <c r="B114" s="39"/>
      <c r="C114" s="43"/>
      <c r="D114" s="37"/>
      <c r="E114" s="44"/>
      <c r="F114" s="37"/>
      <c r="G114" s="37"/>
      <c r="H114" s="37"/>
      <c r="I114" s="45"/>
      <c r="J114" s="38"/>
      <c r="K114" s="38"/>
      <c r="L114" s="39"/>
      <c r="M114" s="39"/>
      <c r="N114" s="39"/>
      <c r="O114" s="40"/>
      <c r="P114" s="37"/>
      <c r="Q114" s="39"/>
      <c r="R114" s="39"/>
      <c r="S114" s="39"/>
    </row>
    <row r="115" spans="2:19" ht="13.5">
      <c r="B115" s="39"/>
      <c r="C115" s="43"/>
      <c r="D115" s="37"/>
      <c r="E115" s="44"/>
      <c r="F115" s="37"/>
      <c r="G115" s="37"/>
      <c r="H115" s="37"/>
      <c r="I115" s="45"/>
      <c r="J115" s="38"/>
      <c r="K115" s="38"/>
      <c r="L115" s="39"/>
      <c r="M115" s="39"/>
      <c r="N115" s="39"/>
      <c r="O115" s="40"/>
      <c r="P115" s="37"/>
      <c r="Q115" s="39"/>
      <c r="R115" s="39"/>
      <c r="S115" s="39"/>
    </row>
    <row r="116" spans="2:19" ht="13.5">
      <c r="B116" s="39"/>
      <c r="C116" s="43"/>
      <c r="D116" s="37"/>
      <c r="E116" s="44"/>
      <c r="F116" s="37"/>
      <c r="G116" s="37"/>
      <c r="H116" s="37"/>
      <c r="I116" s="45"/>
      <c r="J116" s="38"/>
      <c r="K116" s="38"/>
      <c r="L116" s="39"/>
      <c r="M116" s="39"/>
      <c r="N116" s="39"/>
      <c r="O116" s="40"/>
      <c r="P116" s="37"/>
      <c r="Q116" s="39"/>
      <c r="R116" s="39"/>
      <c r="S116" s="39"/>
    </row>
    <row r="117" spans="2:19" ht="13.5">
      <c r="B117" s="39"/>
      <c r="C117" s="43"/>
      <c r="D117" s="37"/>
      <c r="E117" s="44"/>
      <c r="F117" s="37"/>
      <c r="G117" s="37"/>
      <c r="H117" s="37"/>
      <c r="I117" s="45"/>
      <c r="J117" s="38"/>
      <c r="K117" s="38"/>
      <c r="L117" s="39"/>
      <c r="M117" s="39"/>
      <c r="N117" s="39"/>
      <c r="O117" s="40"/>
      <c r="P117" s="37"/>
      <c r="Q117" s="39"/>
      <c r="R117" s="39"/>
      <c r="S117" s="39"/>
    </row>
    <row r="118" spans="2:19" ht="13.5">
      <c r="B118" s="39"/>
      <c r="C118" s="43"/>
      <c r="D118" s="37"/>
      <c r="E118" s="44"/>
      <c r="F118" s="37"/>
      <c r="G118" s="37"/>
      <c r="H118" s="37"/>
      <c r="I118" s="45"/>
      <c r="J118" s="38"/>
      <c r="K118" s="38"/>
      <c r="L118" s="39"/>
      <c r="M118" s="39"/>
      <c r="N118" s="39"/>
      <c r="O118" s="40"/>
      <c r="P118" s="37"/>
      <c r="Q118" s="39"/>
      <c r="R118" s="39"/>
      <c r="S118" s="39"/>
    </row>
    <row r="119" spans="2:19" ht="13.5">
      <c r="B119" s="39"/>
      <c r="C119" s="43"/>
      <c r="D119" s="37"/>
      <c r="E119" s="44"/>
      <c r="F119" s="37"/>
      <c r="G119" s="37"/>
      <c r="H119" s="37"/>
      <c r="I119" s="45"/>
      <c r="J119" s="38"/>
      <c r="K119" s="38"/>
      <c r="L119" s="39"/>
      <c r="M119" s="39"/>
      <c r="N119" s="39"/>
      <c r="O119" s="40"/>
      <c r="P119" s="37"/>
      <c r="Q119" s="39"/>
      <c r="R119" s="39"/>
      <c r="S119" s="39"/>
    </row>
    <row r="120" spans="2:19" ht="13.5">
      <c r="B120" s="39"/>
      <c r="C120" s="43"/>
      <c r="D120" s="37"/>
      <c r="E120" s="44"/>
      <c r="F120" s="37"/>
      <c r="G120" s="37"/>
      <c r="H120" s="37"/>
      <c r="I120" s="45"/>
      <c r="J120" s="38"/>
      <c r="K120" s="38"/>
      <c r="L120" s="39"/>
      <c r="M120" s="39"/>
      <c r="N120" s="39"/>
      <c r="O120" s="40"/>
      <c r="P120" s="37"/>
      <c r="Q120" s="39"/>
      <c r="R120" s="39"/>
      <c r="S120" s="39"/>
    </row>
    <row r="121" spans="2:19" ht="13.5">
      <c r="B121" s="39"/>
      <c r="C121" s="43"/>
      <c r="D121" s="37"/>
      <c r="E121" s="44"/>
      <c r="F121" s="37"/>
      <c r="G121" s="37"/>
      <c r="H121" s="37"/>
      <c r="I121" s="45"/>
      <c r="J121" s="38"/>
      <c r="K121" s="38"/>
      <c r="L121" s="39"/>
      <c r="M121" s="39"/>
      <c r="N121" s="39"/>
      <c r="O121" s="40"/>
      <c r="P121" s="37"/>
      <c r="Q121" s="39"/>
      <c r="R121" s="39"/>
      <c r="S121" s="39"/>
    </row>
    <row r="122" spans="2:19" ht="13.5">
      <c r="B122" s="39"/>
      <c r="C122" s="43"/>
      <c r="D122" s="37"/>
      <c r="E122" s="44"/>
      <c r="F122" s="37"/>
      <c r="G122" s="37"/>
      <c r="H122" s="37"/>
      <c r="I122" s="45"/>
      <c r="J122" s="38"/>
      <c r="K122" s="38"/>
      <c r="L122" s="39"/>
      <c r="M122" s="39"/>
      <c r="N122" s="39"/>
      <c r="O122" s="40"/>
      <c r="P122" s="37"/>
      <c r="Q122" s="39"/>
      <c r="R122" s="39"/>
      <c r="S122" s="39"/>
    </row>
    <row r="123" spans="2:19" ht="13.5">
      <c r="B123" s="39"/>
      <c r="C123" s="43"/>
      <c r="D123" s="37"/>
      <c r="E123" s="44"/>
      <c r="F123" s="37"/>
      <c r="G123" s="37"/>
      <c r="H123" s="37"/>
      <c r="I123" s="45"/>
      <c r="J123" s="38"/>
      <c r="K123" s="38"/>
      <c r="L123" s="39"/>
      <c r="M123" s="39"/>
      <c r="N123" s="39"/>
      <c r="O123" s="40"/>
      <c r="P123" s="37"/>
      <c r="Q123" s="39"/>
      <c r="R123" s="39"/>
      <c r="S123" s="39"/>
    </row>
    <row r="124" spans="2:19" ht="13.5">
      <c r="B124" s="39"/>
      <c r="C124" s="43"/>
      <c r="D124" s="37"/>
      <c r="E124" s="44"/>
      <c r="F124" s="37"/>
      <c r="G124" s="37"/>
      <c r="H124" s="37"/>
      <c r="I124" s="45"/>
      <c r="J124" s="38"/>
      <c r="K124" s="38"/>
      <c r="L124" s="39"/>
      <c r="M124" s="39"/>
      <c r="N124" s="39"/>
      <c r="O124" s="40"/>
      <c r="P124" s="37"/>
      <c r="Q124" s="39"/>
      <c r="R124" s="39"/>
      <c r="S124" s="39"/>
    </row>
    <row r="125" spans="2:19" ht="13.5">
      <c r="B125" s="39"/>
      <c r="C125" s="43"/>
      <c r="D125" s="37"/>
      <c r="E125" s="44"/>
      <c r="F125" s="37"/>
      <c r="G125" s="37"/>
      <c r="H125" s="37"/>
      <c r="I125" s="45"/>
      <c r="J125" s="38"/>
      <c r="K125" s="38"/>
      <c r="L125" s="39"/>
      <c r="M125" s="39"/>
      <c r="N125" s="39"/>
      <c r="O125" s="40"/>
      <c r="P125" s="37"/>
      <c r="Q125" s="39"/>
      <c r="R125" s="39"/>
      <c r="S125" s="39"/>
    </row>
    <row r="126" spans="2:19" ht="13.5">
      <c r="B126" s="39"/>
      <c r="C126" s="43"/>
      <c r="D126" s="37"/>
      <c r="E126" s="44"/>
      <c r="F126" s="37"/>
      <c r="G126" s="37"/>
      <c r="H126" s="37"/>
      <c r="I126" s="45"/>
      <c r="J126" s="38"/>
      <c r="K126" s="38"/>
      <c r="L126" s="39"/>
      <c r="M126" s="39"/>
      <c r="N126" s="39"/>
      <c r="O126" s="40"/>
      <c r="P126" s="37"/>
      <c r="Q126" s="39"/>
      <c r="R126" s="39"/>
      <c r="S126" s="39"/>
    </row>
    <row r="127" spans="2:19" ht="13.5">
      <c r="B127" s="39"/>
      <c r="C127" s="43"/>
      <c r="D127" s="37"/>
      <c r="E127" s="44"/>
      <c r="F127" s="37"/>
      <c r="G127" s="37"/>
      <c r="H127" s="37"/>
      <c r="I127" s="45"/>
      <c r="J127" s="38"/>
      <c r="K127" s="38"/>
      <c r="L127" s="39"/>
      <c r="M127" s="39"/>
      <c r="N127" s="39"/>
      <c r="O127" s="40"/>
      <c r="P127" s="37"/>
      <c r="Q127" s="39"/>
      <c r="R127" s="39"/>
      <c r="S127" s="39"/>
    </row>
    <row r="128" spans="2:19" ht="13.5">
      <c r="B128" s="39"/>
      <c r="C128" s="43"/>
      <c r="D128" s="37"/>
      <c r="E128" s="44"/>
      <c r="F128" s="37"/>
      <c r="G128" s="37"/>
      <c r="H128" s="37"/>
      <c r="I128" s="45"/>
      <c r="J128" s="38"/>
      <c r="K128" s="38"/>
      <c r="L128" s="39"/>
      <c r="M128" s="39"/>
      <c r="N128" s="39"/>
      <c r="O128" s="40"/>
      <c r="P128" s="37"/>
      <c r="Q128" s="39"/>
      <c r="R128" s="39"/>
      <c r="S128" s="39"/>
    </row>
    <row r="129" spans="2:19" ht="13.5">
      <c r="B129" s="39"/>
      <c r="C129" s="43"/>
      <c r="D129" s="37"/>
      <c r="E129" s="44"/>
      <c r="F129" s="37"/>
      <c r="G129" s="37"/>
      <c r="H129" s="37"/>
      <c r="I129" s="45"/>
      <c r="J129" s="38"/>
      <c r="K129" s="38"/>
      <c r="L129" s="39"/>
      <c r="M129" s="39"/>
      <c r="N129" s="39"/>
      <c r="O129" s="40"/>
      <c r="P129" s="37"/>
      <c r="Q129" s="39"/>
      <c r="R129" s="39"/>
      <c r="S129" s="39"/>
    </row>
    <row r="130" spans="2:19" ht="13.5">
      <c r="B130" s="39"/>
      <c r="C130" s="43"/>
      <c r="D130" s="37"/>
      <c r="E130" s="44"/>
      <c r="F130" s="37"/>
      <c r="G130" s="37"/>
      <c r="H130" s="37"/>
      <c r="I130" s="45"/>
      <c r="J130" s="38"/>
      <c r="K130" s="38"/>
      <c r="L130" s="39"/>
      <c r="M130" s="39"/>
      <c r="N130" s="39"/>
      <c r="O130" s="40"/>
      <c r="P130" s="37"/>
      <c r="Q130" s="39"/>
      <c r="R130" s="39"/>
      <c r="S130" s="39"/>
    </row>
    <row r="131" spans="2:19" ht="13.5">
      <c r="B131" s="39"/>
      <c r="C131" s="43"/>
      <c r="D131" s="37"/>
      <c r="E131" s="44"/>
      <c r="F131" s="37"/>
      <c r="G131" s="37"/>
      <c r="H131" s="37"/>
      <c r="I131" s="45"/>
      <c r="J131" s="38"/>
      <c r="K131" s="38"/>
      <c r="L131" s="39"/>
      <c r="M131" s="39"/>
      <c r="N131" s="39"/>
      <c r="O131" s="40"/>
      <c r="P131" s="37"/>
      <c r="Q131" s="39"/>
      <c r="R131" s="39"/>
      <c r="S131" s="39"/>
    </row>
    <row r="132" spans="2:19" ht="13.5">
      <c r="B132" s="39"/>
      <c r="C132" s="43"/>
      <c r="D132" s="37"/>
      <c r="E132" s="44"/>
      <c r="F132" s="37"/>
      <c r="G132" s="37"/>
      <c r="H132" s="37"/>
      <c r="I132" s="45"/>
      <c r="J132" s="38"/>
      <c r="K132" s="38"/>
      <c r="L132" s="39"/>
      <c r="M132" s="39"/>
      <c r="N132" s="39"/>
      <c r="O132" s="40"/>
      <c r="P132" s="37"/>
      <c r="Q132" s="39"/>
      <c r="R132" s="39"/>
      <c r="S132" s="39"/>
    </row>
    <row r="133" spans="2:19" ht="13.5">
      <c r="B133" s="39"/>
      <c r="C133" s="43"/>
      <c r="D133" s="37"/>
      <c r="E133" s="44"/>
      <c r="F133" s="37"/>
      <c r="G133" s="37"/>
      <c r="H133" s="37"/>
      <c r="I133" s="45"/>
      <c r="J133" s="38"/>
      <c r="K133" s="38"/>
      <c r="L133" s="39"/>
      <c r="M133" s="39"/>
      <c r="N133" s="39"/>
      <c r="O133" s="40"/>
      <c r="P133" s="37"/>
      <c r="Q133" s="39"/>
      <c r="R133" s="39"/>
      <c r="S133" s="39"/>
    </row>
    <row r="134" spans="2:19" ht="13.5">
      <c r="B134" s="39"/>
      <c r="C134" s="43"/>
      <c r="D134" s="37"/>
      <c r="E134" s="44"/>
      <c r="F134" s="37"/>
      <c r="G134" s="37"/>
      <c r="H134" s="37"/>
      <c r="I134" s="45"/>
      <c r="J134" s="38"/>
      <c r="K134" s="38"/>
      <c r="L134" s="39"/>
      <c r="M134" s="39"/>
      <c r="N134" s="39"/>
      <c r="O134" s="40"/>
      <c r="P134" s="37"/>
      <c r="Q134" s="39"/>
      <c r="R134" s="39"/>
      <c r="S134" s="39"/>
    </row>
    <row r="135" spans="2:19" ht="13.5">
      <c r="B135" s="39"/>
      <c r="C135" s="43"/>
      <c r="D135" s="37"/>
      <c r="E135" s="44"/>
      <c r="F135" s="37"/>
      <c r="G135" s="37"/>
      <c r="H135" s="37"/>
      <c r="I135" s="45"/>
      <c r="J135" s="38"/>
      <c r="K135" s="38"/>
      <c r="L135" s="39"/>
      <c r="M135" s="39"/>
      <c r="N135" s="39"/>
      <c r="O135" s="40"/>
      <c r="P135" s="37"/>
      <c r="Q135" s="39"/>
      <c r="R135" s="39"/>
      <c r="S135" s="39"/>
    </row>
    <row r="136" spans="2:19" ht="13.5">
      <c r="B136" s="39"/>
      <c r="C136" s="43"/>
      <c r="D136" s="37"/>
      <c r="E136" s="44"/>
      <c r="F136" s="37"/>
      <c r="G136" s="37"/>
      <c r="H136" s="37"/>
      <c r="I136" s="45"/>
      <c r="J136" s="38"/>
      <c r="K136" s="38"/>
      <c r="L136" s="39"/>
      <c r="M136" s="39"/>
      <c r="N136" s="39"/>
      <c r="O136" s="40"/>
      <c r="P136" s="37"/>
      <c r="Q136" s="39"/>
      <c r="R136" s="39"/>
      <c r="S136" s="39"/>
    </row>
    <row r="137" spans="2:19" ht="13.5">
      <c r="B137" s="39"/>
      <c r="C137" s="43"/>
      <c r="D137" s="37"/>
      <c r="E137" s="44"/>
      <c r="F137" s="37"/>
      <c r="G137" s="37"/>
      <c r="H137" s="37"/>
      <c r="I137" s="45"/>
      <c r="J137" s="38"/>
      <c r="K137" s="38"/>
      <c r="L137" s="39"/>
      <c r="M137" s="39"/>
      <c r="N137" s="39"/>
      <c r="O137" s="40"/>
      <c r="P137" s="37"/>
      <c r="Q137" s="39"/>
      <c r="R137" s="39"/>
      <c r="S137" s="39"/>
    </row>
    <row r="138" spans="2:19" ht="13.5">
      <c r="B138" s="39"/>
      <c r="C138" s="43"/>
      <c r="D138" s="37"/>
      <c r="E138" s="44"/>
      <c r="F138" s="37"/>
      <c r="G138" s="37"/>
      <c r="H138" s="37"/>
      <c r="I138" s="45"/>
      <c r="J138" s="38"/>
      <c r="K138" s="38"/>
      <c r="L138" s="39"/>
      <c r="M138" s="39"/>
      <c r="N138" s="39"/>
      <c r="O138" s="40"/>
      <c r="P138" s="37"/>
      <c r="Q138" s="39"/>
      <c r="R138" s="39"/>
      <c r="S138" s="39"/>
    </row>
    <row r="139" spans="2:19" ht="13.5">
      <c r="B139" s="39"/>
      <c r="C139" s="43"/>
      <c r="D139" s="37"/>
      <c r="E139" s="44"/>
      <c r="F139" s="37"/>
      <c r="G139" s="37"/>
      <c r="H139" s="37"/>
      <c r="I139" s="45"/>
      <c r="J139" s="38"/>
      <c r="K139" s="38"/>
      <c r="L139" s="39"/>
      <c r="M139" s="39"/>
      <c r="N139" s="39"/>
      <c r="O139" s="40"/>
      <c r="P139" s="37"/>
      <c r="Q139" s="39"/>
      <c r="R139" s="39"/>
      <c r="S139" s="39"/>
    </row>
    <row r="140" spans="2:19" ht="13.5">
      <c r="B140" s="39"/>
      <c r="C140" s="43"/>
      <c r="D140" s="37"/>
      <c r="E140" s="44"/>
      <c r="F140" s="37"/>
      <c r="G140" s="37"/>
      <c r="H140" s="37"/>
      <c r="I140" s="45"/>
      <c r="J140" s="38"/>
      <c r="K140" s="38"/>
      <c r="L140" s="39"/>
      <c r="M140" s="39"/>
      <c r="N140" s="39"/>
      <c r="O140" s="40"/>
      <c r="P140" s="37"/>
      <c r="Q140" s="39"/>
      <c r="R140" s="39"/>
      <c r="S140" s="39"/>
    </row>
    <row r="141" spans="2:19" ht="13.5">
      <c r="B141" s="39"/>
      <c r="C141" s="43"/>
      <c r="D141" s="37"/>
      <c r="E141" s="44"/>
      <c r="F141" s="37"/>
      <c r="G141" s="37"/>
      <c r="H141" s="37"/>
      <c r="I141" s="45"/>
      <c r="J141" s="38"/>
      <c r="K141" s="38"/>
      <c r="L141" s="39"/>
      <c r="M141" s="39"/>
      <c r="N141" s="39"/>
      <c r="O141" s="40"/>
      <c r="P141" s="37"/>
      <c r="Q141" s="39"/>
      <c r="R141" s="39"/>
      <c r="S141" s="39"/>
    </row>
    <row r="142" spans="2:19" ht="13.5">
      <c r="B142" s="39"/>
      <c r="C142" s="43"/>
      <c r="D142" s="37"/>
      <c r="E142" s="44"/>
      <c r="F142" s="37"/>
      <c r="G142" s="37"/>
      <c r="H142" s="37"/>
      <c r="I142" s="45"/>
      <c r="J142" s="38"/>
      <c r="K142" s="38"/>
      <c r="L142" s="39"/>
      <c r="M142" s="39"/>
      <c r="N142" s="39"/>
      <c r="O142" s="40"/>
      <c r="P142" s="37"/>
      <c r="Q142" s="39"/>
      <c r="R142" s="39"/>
      <c r="S142" s="39"/>
    </row>
    <row r="143" spans="2:19" ht="13.5">
      <c r="B143" s="39"/>
      <c r="C143" s="43"/>
      <c r="D143" s="37"/>
      <c r="E143" s="44"/>
      <c r="F143" s="37"/>
      <c r="G143" s="37"/>
      <c r="H143" s="37"/>
      <c r="I143" s="45"/>
      <c r="J143" s="38"/>
      <c r="K143" s="38"/>
      <c r="L143" s="39"/>
      <c r="M143" s="39"/>
      <c r="N143" s="39"/>
      <c r="O143" s="40"/>
      <c r="P143" s="37"/>
      <c r="Q143" s="39"/>
      <c r="R143" s="39"/>
      <c r="S143" s="39"/>
    </row>
    <row r="144" spans="2:19" ht="13.5">
      <c r="B144" s="39"/>
      <c r="C144" s="43"/>
      <c r="D144" s="37"/>
      <c r="E144" s="44"/>
      <c r="F144" s="37"/>
      <c r="G144" s="37"/>
      <c r="H144" s="37"/>
      <c r="I144" s="45"/>
      <c r="J144" s="38"/>
      <c r="K144" s="38"/>
      <c r="L144" s="39"/>
      <c r="M144" s="39"/>
      <c r="N144" s="39"/>
      <c r="O144" s="40"/>
      <c r="P144" s="37"/>
      <c r="Q144" s="39"/>
      <c r="R144" s="39"/>
      <c r="S144" s="39"/>
    </row>
    <row r="145" spans="2:19" ht="13.5">
      <c r="B145" s="39"/>
      <c r="C145" s="43"/>
      <c r="D145" s="37"/>
      <c r="E145" s="44"/>
      <c r="F145" s="37"/>
      <c r="G145" s="37"/>
      <c r="H145" s="37"/>
      <c r="I145" s="45"/>
      <c r="J145" s="38"/>
      <c r="K145" s="38"/>
      <c r="L145" s="39"/>
      <c r="M145" s="39"/>
      <c r="N145" s="39"/>
      <c r="O145" s="40"/>
      <c r="P145" s="37"/>
      <c r="Q145" s="39"/>
      <c r="R145" s="39"/>
      <c r="S145" s="39"/>
    </row>
    <row r="146" spans="2:19" ht="13.5">
      <c r="B146" s="39"/>
      <c r="C146" s="43"/>
      <c r="D146" s="37"/>
      <c r="E146" s="44"/>
      <c r="F146" s="37"/>
      <c r="G146" s="37"/>
      <c r="H146" s="37"/>
      <c r="I146" s="45"/>
      <c r="J146" s="38"/>
      <c r="K146" s="38"/>
      <c r="L146" s="39"/>
      <c r="M146" s="39"/>
      <c r="N146" s="39"/>
      <c r="O146" s="40"/>
      <c r="P146" s="37"/>
      <c r="Q146" s="39"/>
      <c r="R146" s="39"/>
      <c r="S146" s="39"/>
    </row>
    <row r="147" spans="2:19" ht="13.5">
      <c r="B147" s="39"/>
      <c r="C147" s="43"/>
      <c r="D147" s="37"/>
      <c r="E147" s="44"/>
      <c r="F147" s="37"/>
      <c r="G147" s="37"/>
      <c r="H147" s="37"/>
      <c r="I147" s="45"/>
      <c r="J147" s="38"/>
      <c r="K147" s="38"/>
      <c r="L147" s="39"/>
      <c r="M147" s="39"/>
      <c r="N147" s="39"/>
      <c r="O147" s="40"/>
      <c r="P147" s="37"/>
      <c r="Q147" s="39"/>
      <c r="R147" s="39"/>
      <c r="S147" s="39"/>
    </row>
    <row r="148" spans="2:19" ht="13.5">
      <c r="B148" s="39"/>
      <c r="C148" s="43"/>
      <c r="D148" s="37"/>
      <c r="E148" s="44"/>
      <c r="F148" s="37"/>
      <c r="G148" s="37"/>
      <c r="H148" s="37"/>
      <c r="I148" s="45"/>
      <c r="J148" s="38"/>
      <c r="K148" s="38"/>
      <c r="L148" s="39"/>
      <c r="M148" s="39"/>
      <c r="N148" s="39"/>
      <c r="O148" s="40"/>
      <c r="P148" s="37"/>
      <c r="Q148" s="39"/>
      <c r="R148" s="39"/>
      <c r="S148" s="39"/>
    </row>
    <row r="149" spans="2:19" ht="13.5">
      <c r="B149" s="39"/>
      <c r="C149" s="43"/>
      <c r="D149" s="37"/>
      <c r="E149" s="44"/>
      <c r="F149" s="37"/>
      <c r="G149" s="37"/>
      <c r="H149" s="37"/>
      <c r="I149" s="45"/>
      <c r="J149" s="38"/>
      <c r="K149" s="38"/>
      <c r="L149" s="39"/>
      <c r="M149" s="39"/>
      <c r="N149" s="39"/>
      <c r="O149" s="40"/>
      <c r="P149" s="37"/>
      <c r="Q149" s="39"/>
      <c r="R149" s="39"/>
      <c r="S149" s="39"/>
    </row>
    <row r="150" spans="2:19" ht="13.5">
      <c r="B150" s="39"/>
      <c r="C150" s="43"/>
      <c r="D150" s="37"/>
      <c r="E150" s="44"/>
      <c r="F150" s="37"/>
      <c r="G150" s="37"/>
      <c r="H150" s="37"/>
      <c r="I150" s="45"/>
      <c r="J150" s="38"/>
      <c r="K150" s="38"/>
      <c r="L150" s="39"/>
      <c r="M150" s="39"/>
      <c r="N150" s="39"/>
      <c r="O150" s="40"/>
      <c r="P150" s="37"/>
      <c r="Q150" s="39"/>
      <c r="R150" s="39"/>
      <c r="S150" s="39"/>
    </row>
    <row r="151" spans="2:19" ht="13.5">
      <c r="B151" s="39"/>
      <c r="C151" s="43"/>
      <c r="D151" s="37"/>
      <c r="E151" s="44"/>
      <c r="F151" s="37"/>
      <c r="G151" s="37"/>
      <c r="H151" s="37"/>
      <c r="I151" s="45"/>
      <c r="J151" s="38"/>
      <c r="K151" s="38"/>
      <c r="L151" s="39"/>
      <c r="M151" s="39"/>
      <c r="N151" s="39"/>
      <c r="O151" s="40"/>
      <c r="P151" s="37"/>
      <c r="Q151" s="39"/>
      <c r="R151" s="39"/>
      <c r="S151" s="39"/>
    </row>
    <row r="152" spans="2:19" ht="13.5">
      <c r="B152" s="39"/>
      <c r="C152" s="43"/>
      <c r="D152" s="37"/>
      <c r="E152" s="44"/>
      <c r="F152" s="37"/>
      <c r="G152" s="37"/>
      <c r="H152" s="37"/>
      <c r="I152" s="45"/>
      <c r="J152" s="38"/>
      <c r="K152" s="38"/>
      <c r="L152" s="39"/>
      <c r="M152" s="39"/>
      <c r="N152" s="39"/>
      <c r="O152" s="40"/>
      <c r="P152" s="37"/>
      <c r="Q152" s="39"/>
      <c r="R152" s="39"/>
      <c r="S152" s="39"/>
    </row>
    <row r="153" spans="2:19" ht="13.5">
      <c r="B153" s="39"/>
      <c r="C153" s="43"/>
      <c r="D153" s="37"/>
      <c r="E153" s="44"/>
      <c r="F153" s="37"/>
      <c r="G153" s="37"/>
      <c r="H153" s="37"/>
      <c r="I153" s="45"/>
      <c r="J153" s="38"/>
      <c r="K153" s="38"/>
      <c r="L153" s="39"/>
      <c r="M153" s="39"/>
      <c r="N153" s="39"/>
      <c r="O153" s="40"/>
      <c r="P153" s="37"/>
      <c r="Q153" s="39"/>
      <c r="R153" s="39"/>
      <c r="S153" s="39"/>
    </row>
    <row r="154" spans="2:19" ht="13.5">
      <c r="B154" s="39"/>
      <c r="C154" s="43"/>
      <c r="D154" s="37"/>
      <c r="E154" s="44"/>
      <c r="F154" s="37"/>
      <c r="G154" s="37"/>
      <c r="H154" s="37"/>
      <c r="I154" s="45"/>
      <c r="J154" s="38"/>
      <c r="K154" s="38"/>
      <c r="L154" s="39"/>
      <c r="M154" s="39"/>
      <c r="N154" s="39"/>
      <c r="O154" s="40"/>
      <c r="P154" s="37"/>
      <c r="Q154" s="39"/>
      <c r="R154" s="39"/>
      <c r="S154" s="39"/>
    </row>
    <row r="155" spans="2:19" ht="13.5">
      <c r="B155" s="39"/>
      <c r="C155" s="43"/>
      <c r="D155" s="37"/>
      <c r="E155" s="44"/>
      <c r="F155" s="37"/>
      <c r="G155" s="37"/>
      <c r="H155" s="37"/>
      <c r="I155" s="45"/>
      <c r="J155" s="38"/>
      <c r="K155" s="38"/>
      <c r="L155" s="39"/>
      <c r="M155" s="39"/>
      <c r="N155" s="39"/>
      <c r="O155" s="40"/>
      <c r="P155" s="37"/>
      <c r="Q155" s="39"/>
      <c r="R155" s="39"/>
      <c r="S155" s="39"/>
    </row>
    <row r="156" spans="2:19" ht="13.5">
      <c r="B156" s="39"/>
      <c r="C156" s="43"/>
      <c r="D156" s="37"/>
      <c r="E156" s="44"/>
      <c r="F156" s="37"/>
      <c r="G156" s="37"/>
      <c r="H156" s="37"/>
      <c r="I156" s="45"/>
      <c r="J156" s="38"/>
      <c r="K156" s="38"/>
      <c r="L156" s="39"/>
      <c r="M156" s="39"/>
      <c r="N156" s="39"/>
      <c r="O156" s="40"/>
      <c r="P156" s="37"/>
      <c r="Q156" s="39"/>
      <c r="R156" s="39"/>
      <c r="S156" s="39"/>
    </row>
    <row r="157" spans="2:19" ht="13.5">
      <c r="B157" s="39"/>
      <c r="C157" s="43"/>
      <c r="D157" s="37"/>
      <c r="E157" s="44"/>
      <c r="F157" s="37"/>
      <c r="G157" s="37"/>
      <c r="H157" s="37"/>
      <c r="I157" s="45"/>
      <c r="J157" s="38"/>
      <c r="K157" s="38"/>
      <c r="L157" s="39"/>
      <c r="M157" s="39"/>
      <c r="N157" s="39"/>
      <c r="O157" s="40"/>
      <c r="P157" s="37"/>
      <c r="Q157" s="39"/>
      <c r="R157" s="39"/>
      <c r="S157" s="39"/>
    </row>
    <row r="158" spans="2:19" ht="13.5">
      <c r="B158" s="39"/>
      <c r="C158" s="43"/>
      <c r="D158" s="37"/>
      <c r="E158" s="44"/>
      <c r="F158" s="37"/>
      <c r="G158" s="37"/>
      <c r="H158" s="37"/>
      <c r="I158" s="45"/>
      <c r="J158" s="38"/>
      <c r="K158" s="38"/>
      <c r="L158" s="39"/>
      <c r="M158" s="39"/>
      <c r="N158" s="39"/>
      <c r="O158" s="40"/>
      <c r="P158" s="37"/>
      <c r="Q158" s="39"/>
      <c r="R158" s="39"/>
      <c r="S158" s="39"/>
    </row>
    <row r="159" spans="2:19" ht="13.5">
      <c r="B159" s="39"/>
      <c r="C159" s="43"/>
      <c r="D159" s="37"/>
      <c r="E159" s="44"/>
      <c r="F159" s="37"/>
      <c r="G159" s="37"/>
      <c r="H159" s="37"/>
      <c r="I159" s="45"/>
      <c r="J159" s="38"/>
      <c r="K159" s="38"/>
      <c r="L159" s="39"/>
      <c r="M159" s="39"/>
      <c r="N159" s="39"/>
      <c r="O159" s="40"/>
      <c r="P159" s="37"/>
      <c r="Q159" s="39"/>
      <c r="R159" s="39"/>
      <c r="S159" s="39"/>
    </row>
    <row r="160" spans="2:19" ht="13.5">
      <c r="B160" s="39"/>
      <c r="C160" s="43"/>
      <c r="D160" s="37"/>
      <c r="E160" s="44"/>
      <c r="F160" s="37"/>
      <c r="G160" s="37"/>
      <c r="H160" s="37"/>
      <c r="I160" s="45"/>
      <c r="J160" s="38"/>
      <c r="K160" s="38"/>
      <c r="L160" s="39"/>
      <c r="M160" s="39"/>
      <c r="N160" s="39"/>
      <c r="O160" s="40"/>
      <c r="P160" s="37"/>
      <c r="Q160" s="39"/>
      <c r="R160" s="39"/>
      <c r="S160" s="39"/>
    </row>
    <row r="161" spans="2:19" ht="13.5">
      <c r="B161" s="39"/>
      <c r="C161" s="43"/>
      <c r="D161" s="37"/>
      <c r="E161" s="44"/>
      <c r="F161" s="37"/>
      <c r="G161" s="37"/>
      <c r="H161" s="37"/>
      <c r="I161" s="45"/>
      <c r="J161" s="38"/>
      <c r="K161" s="38"/>
      <c r="L161" s="39"/>
      <c r="M161" s="39"/>
      <c r="N161" s="39"/>
      <c r="O161" s="40"/>
      <c r="P161" s="37"/>
      <c r="Q161" s="39"/>
      <c r="R161" s="39"/>
      <c r="S161" s="39"/>
    </row>
    <row r="162" spans="2:19" ht="13.5">
      <c r="B162" s="39"/>
      <c r="C162" s="43"/>
      <c r="D162" s="37"/>
      <c r="E162" s="44"/>
      <c r="F162" s="37"/>
      <c r="G162" s="37"/>
      <c r="H162" s="37"/>
      <c r="I162" s="45"/>
      <c r="J162" s="38"/>
      <c r="K162" s="38"/>
      <c r="L162" s="39"/>
      <c r="M162" s="39"/>
      <c r="N162" s="39"/>
      <c r="O162" s="40"/>
      <c r="P162" s="37"/>
      <c r="Q162" s="39"/>
      <c r="R162" s="39"/>
      <c r="S162" s="39"/>
    </row>
    <row r="163" spans="2:19" ht="13.5">
      <c r="B163" s="39"/>
      <c r="C163" s="43"/>
      <c r="D163" s="37"/>
      <c r="E163" s="44"/>
      <c r="F163" s="37"/>
      <c r="G163" s="37"/>
      <c r="H163" s="37"/>
      <c r="I163" s="45"/>
      <c r="J163" s="38"/>
      <c r="K163" s="38"/>
      <c r="L163" s="39"/>
      <c r="M163" s="39"/>
      <c r="N163" s="39"/>
      <c r="O163" s="40"/>
      <c r="P163" s="37"/>
      <c r="Q163" s="39"/>
      <c r="R163" s="39"/>
      <c r="S163" s="39"/>
    </row>
    <row r="164" spans="2:19" ht="13.5">
      <c r="B164" s="39"/>
      <c r="C164" s="43"/>
      <c r="D164" s="37"/>
      <c r="E164" s="44"/>
      <c r="F164" s="37"/>
      <c r="G164" s="37"/>
      <c r="H164" s="37"/>
      <c r="I164" s="45"/>
      <c r="J164" s="38"/>
      <c r="K164" s="38"/>
      <c r="L164" s="39"/>
      <c r="M164" s="39"/>
      <c r="N164" s="39"/>
      <c r="O164" s="40"/>
      <c r="P164" s="37"/>
      <c r="Q164" s="39"/>
      <c r="R164" s="39"/>
      <c r="S164" s="39"/>
    </row>
    <row r="165" spans="2:19" ht="13.5">
      <c r="B165" s="39"/>
      <c r="C165" s="43"/>
      <c r="D165" s="37"/>
      <c r="E165" s="44"/>
      <c r="F165" s="37"/>
      <c r="G165" s="37"/>
      <c r="H165" s="37"/>
      <c r="I165" s="45"/>
      <c r="J165" s="38"/>
      <c r="K165" s="38"/>
      <c r="L165" s="39"/>
      <c r="M165" s="39"/>
      <c r="N165" s="39"/>
      <c r="O165" s="40"/>
      <c r="P165" s="37"/>
      <c r="Q165" s="39"/>
      <c r="R165" s="39"/>
      <c r="S165" s="39"/>
    </row>
    <row r="166" spans="2:19" ht="13.5">
      <c r="B166" s="39"/>
      <c r="C166" s="43"/>
      <c r="D166" s="37"/>
      <c r="E166" s="44"/>
      <c r="F166" s="37"/>
      <c r="G166" s="37"/>
      <c r="H166" s="37"/>
      <c r="I166" s="45"/>
      <c r="J166" s="38"/>
      <c r="K166" s="38"/>
      <c r="L166" s="39"/>
      <c r="M166" s="39"/>
      <c r="N166" s="39"/>
      <c r="O166" s="40"/>
      <c r="P166" s="37"/>
      <c r="Q166" s="39"/>
      <c r="R166" s="39"/>
      <c r="S166" s="39"/>
    </row>
    <row r="167" spans="2:19" ht="13.5">
      <c r="B167" s="39"/>
      <c r="C167" s="43"/>
      <c r="D167" s="37"/>
      <c r="E167" s="44"/>
      <c r="F167" s="37"/>
      <c r="G167" s="37"/>
      <c r="H167" s="37"/>
      <c r="I167" s="45"/>
      <c r="J167" s="38"/>
      <c r="K167" s="38"/>
      <c r="L167" s="39"/>
      <c r="M167" s="39"/>
      <c r="N167" s="39"/>
      <c r="O167" s="40"/>
      <c r="P167" s="37"/>
      <c r="Q167" s="39"/>
      <c r="R167" s="39"/>
      <c r="S167" s="39"/>
    </row>
    <row r="168" spans="2:19" ht="13.5">
      <c r="B168" s="39"/>
      <c r="C168" s="43"/>
      <c r="D168" s="37"/>
      <c r="E168" s="44"/>
      <c r="F168" s="37"/>
      <c r="G168" s="37"/>
      <c r="H168" s="37"/>
      <c r="I168" s="45"/>
      <c r="J168" s="38"/>
      <c r="K168" s="38"/>
      <c r="L168" s="39"/>
      <c r="M168" s="39"/>
      <c r="N168" s="39"/>
      <c r="O168" s="40"/>
      <c r="P168" s="37"/>
      <c r="Q168" s="39"/>
      <c r="R168" s="39"/>
      <c r="S168" s="39"/>
    </row>
    <row r="169" spans="2:19" ht="13.5">
      <c r="B169" s="39"/>
      <c r="C169" s="43"/>
      <c r="D169" s="37"/>
      <c r="E169" s="44"/>
      <c r="F169" s="37"/>
      <c r="G169" s="37"/>
      <c r="H169" s="37"/>
      <c r="I169" s="45"/>
      <c r="J169" s="38"/>
      <c r="K169" s="38"/>
      <c r="L169" s="39"/>
      <c r="M169" s="39"/>
      <c r="N169" s="39"/>
      <c r="O169" s="40"/>
      <c r="P169" s="37"/>
      <c r="Q169" s="39"/>
      <c r="R169" s="39"/>
      <c r="S169" s="39"/>
    </row>
    <row r="170" spans="2:19" ht="13.5">
      <c r="B170" s="39"/>
      <c r="C170" s="43"/>
      <c r="D170" s="37"/>
      <c r="E170" s="44"/>
      <c r="F170" s="37"/>
      <c r="G170" s="37"/>
      <c r="H170" s="37"/>
      <c r="I170" s="45"/>
      <c r="J170" s="38"/>
      <c r="K170" s="38"/>
      <c r="L170" s="39"/>
      <c r="M170" s="39"/>
      <c r="N170" s="39"/>
      <c r="O170" s="40"/>
      <c r="P170" s="37"/>
      <c r="Q170" s="39"/>
      <c r="R170" s="39"/>
      <c r="S170" s="39"/>
    </row>
    <row r="171" spans="2:19" ht="13.5">
      <c r="B171" s="39"/>
      <c r="C171" s="43"/>
      <c r="D171" s="37"/>
      <c r="E171" s="44"/>
      <c r="F171" s="37"/>
      <c r="G171" s="37"/>
      <c r="H171" s="37"/>
      <c r="I171" s="45"/>
      <c r="J171" s="38"/>
      <c r="K171" s="38"/>
      <c r="L171" s="39"/>
      <c r="M171" s="39"/>
      <c r="N171" s="39"/>
      <c r="O171" s="40"/>
      <c r="P171" s="37"/>
      <c r="Q171" s="39"/>
      <c r="R171" s="39"/>
      <c r="S171" s="39"/>
    </row>
    <row r="172" spans="2:19" ht="13.5">
      <c r="B172" s="39"/>
      <c r="C172" s="43"/>
      <c r="D172" s="37"/>
      <c r="E172" s="44"/>
      <c r="F172" s="37"/>
      <c r="G172" s="37"/>
      <c r="H172" s="37"/>
      <c r="I172" s="45"/>
      <c r="J172" s="38"/>
      <c r="K172" s="38"/>
      <c r="L172" s="39"/>
      <c r="M172" s="39"/>
      <c r="N172" s="39"/>
      <c r="O172" s="40"/>
      <c r="P172" s="37"/>
      <c r="Q172" s="39"/>
      <c r="R172" s="39"/>
      <c r="S172" s="39"/>
    </row>
    <row r="173" spans="2:19" ht="13.5">
      <c r="B173" s="39"/>
      <c r="C173" s="43"/>
      <c r="D173" s="37"/>
      <c r="E173" s="44"/>
      <c r="F173" s="37"/>
      <c r="G173" s="37"/>
      <c r="H173" s="37"/>
      <c r="I173" s="45"/>
      <c r="J173" s="38"/>
      <c r="K173" s="38"/>
      <c r="L173" s="39"/>
      <c r="M173" s="39"/>
      <c r="N173" s="39"/>
      <c r="O173" s="40"/>
      <c r="P173" s="37"/>
      <c r="Q173" s="39"/>
      <c r="R173" s="39"/>
      <c r="S173" s="39"/>
    </row>
    <row r="174" spans="2:19" ht="13.5">
      <c r="B174" s="39"/>
      <c r="C174" s="43"/>
      <c r="D174" s="37"/>
      <c r="E174" s="44"/>
      <c r="F174" s="37"/>
      <c r="G174" s="37"/>
      <c r="H174" s="37"/>
      <c r="I174" s="45"/>
      <c r="J174" s="38"/>
      <c r="K174" s="38"/>
      <c r="L174" s="39"/>
      <c r="M174" s="39"/>
      <c r="N174" s="39"/>
      <c r="O174" s="40"/>
      <c r="P174" s="37"/>
      <c r="Q174" s="39"/>
      <c r="R174" s="39"/>
      <c r="S174" s="39"/>
    </row>
    <row r="175" spans="2:19" ht="13.5">
      <c r="B175" s="39"/>
      <c r="C175" s="43"/>
      <c r="D175" s="37"/>
      <c r="E175" s="44"/>
      <c r="F175" s="37"/>
      <c r="G175" s="37"/>
      <c r="H175" s="37"/>
      <c r="I175" s="45"/>
      <c r="J175" s="38"/>
      <c r="K175" s="38"/>
      <c r="L175" s="39"/>
      <c r="M175" s="39"/>
      <c r="N175" s="39"/>
      <c r="O175" s="40"/>
      <c r="P175" s="37"/>
      <c r="Q175" s="39"/>
      <c r="R175" s="39"/>
      <c r="S175" s="39"/>
    </row>
    <row r="176" spans="2:19" ht="13.5">
      <c r="B176" s="39"/>
      <c r="C176" s="43"/>
      <c r="D176" s="37"/>
      <c r="E176" s="44"/>
      <c r="F176" s="37"/>
      <c r="G176" s="37"/>
      <c r="H176" s="37"/>
      <c r="I176" s="45"/>
      <c r="J176" s="38"/>
      <c r="K176" s="38"/>
      <c r="L176" s="39"/>
      <c r="M176" s="39"/>
      <c r="N176" s="39"/>
      <c r="O176" s="40"/>
      <c r="P176" s="37"/>
      <c r="Q176" s="39"/>
      <c r="R176" s="39"/>
      <c r="S176" s="39"/>
    </row>
    <row r="177" spans="2:19" ht="13.5">
      <c r="B177" s="39"/>
      <c r="C177" s="43"/>
      <c r="D177" s="37"/>
      <c r="E177" s="44"/>
      <c r="F177" s="37"/>
      <c r="G177" s="37"/>
      <c r="H177" s="37"/>
      <c r="I177" s="45"/>
      <c r="J177" s="38"/>
      <c r="K177" s="38"/>
      <c r="L177" s="39"/>
      <c r="M177" s="39"/>
      <c r="N177" s="39"/>
      <c r="O177" s="40"/>
      <c r="P177" s="37"/>
      <c r="Q177" s="39"/>
      <c r="R177" s="39"/>
      <c r="S177" s="39"/>
    </row>
    <row r="178" spans="2:19" ht="13.5">
      <c r="B178" s="39"/>
      <c r="C178" s="43"/>
      <c r="D178" s="37"/>
      <c r="E178" s="44"/>
      <c r="F178" s="37"/>
      <c r="G178" s="37"/>
      <c r="H178" s="37"/>
      <c r="I178" s="45"/>
      <c r="J178" s="38"/>
      <c r="K178" s="38"/>
      <c r="L178" s="39"/>
      <c r="M178" s="39"/>
      <c r="N178" s="39"/>
      <c r="O178" s="40"/>
      <c r="P178" s="37"/>
      <c r="Q178" s="39"/>
      <c r="R178" s="39"/>
      <c r="S178" s="39"/>
    </row>
    <row r="179" spans="2:19" ht="13.5">
      <c r="B179" s="39"/>
      <c r="C179" s="43"/>
      <c r="D179" s="37"/>
      <c r="E179" s="44"/>
      <c r="F179" s="37"/>
      <c r="G179" s="37"/>
      <c r="H179" s="37"/>
      <c r="I179" s="45"/>
      <c r="J179" s="38"/>
      <c r="K179" s="38"/>
      <c r="L179" s="39"/>
      <c r="M179" s="39"/>
      <c r="N179" s="39"/>
      <c r="O179" s="40"/>
      <c r="P179" s="37"/>
      <c r="Q179" s="39"/>
      <c r="R179" s="39"/>
      <c r="S179" s="39"/>
    </row>
    <row r="180" spans="2:19" ht="13.5">
      <c r="B180" s="39"/>
      <c r="C180" s="43"/>
      <c r="D180" s="37"/>
      <c r="E180" s="44"/>
      <c r="F180" s="37"/>
      <c r="G180" s="37"/>
      <c r="H180" s="37"/>
      <c r="I180" s="45"/>
      <c r="J180" s="38"/>
      <c r="K180" s="38"/>
      <c r="L180" s="39"/>
      <c r="M180" s="39"/>
      <c r="N180" s="39"/>
      <c r="O180" s="40"/>
      <c r="P180" s="37"/>
      <c r="Q180" s="39"/>
      <c r="R180" s="39"/>
      <c r="S180" s="39"/>
    </row>
    <row r="181" spans="2:19" ht="13.5">
      <c r="B181" s="39"/>
      <c r="C181" s="43"/>
      <c r="D181" s="37"/>
      <c r="E181" s="44"/>
      <c r="F181" s="37"/>
      <c r="G181" s="37"/>
      <c r="H181" s="37"/>
      <c r="I181" s="45"/>
      <c r="J181" s="38"/>
      <c r="K181" s="38"/>
      <c r="L181" s="39"/>
      <c r="M181" s="39"/>
      <c r="N181" s="39"/>
      <c r="O181" s="40"/>
      <c r="P181" s="37"/>
      <c r="Q181" s="39"/>
      <c r="R181" s="39"/>
      <c r="S181" s="39"/>
    </row>
    <row r="182" spans="2:19" ht="13.5">
      <c r="B182" s="39"/>
      <c r="C182" s="43"/>
      <c r="D182" s="37"/>
      <c r="E182" s="44"/>
      <c r="F182" s="37"/>
      <c r="G182" s="37"/>
      <c r="H182" s="37"/>
      <c r="I182" s="45"/>
      <c r="J182" s="38"/>
      <c r="K182" s="38"/>
      <c r="L182" s="39"/>
      <c r="M182" s="39"/>
      <c r="N182" s="39"/>
      <c r="O182" s="40"/>
      <c r="P182" s="37"/>
      <c r="Q182" s="39"/>
      <c r="R182" s="39"/>
      <c r="S182" s="39"/>
    </row>
    <row r="183" spans="2:19" ht="13.5">
      <c r="B183" s="39"/>
      <c r="C183" s="43"/>
      <c r="D183" s="37"/>
      <c r="E183" s="44"/>
      <c r="F183" s="37"/>
      <c r="G183" s="37"/>
      <c r="H183" s="37"/>
      <c r="I183" s="45"/>
      <c r="J183" s="38"/>
      <c r="K183" s="38"/>
      <c r="L183" s="39"/>
      <c r="M183" s="39"/>
      <c r="N183" s="39"/>
      <c r="O183" s="40"/>
      <c r="P183" s="37"/>
      <c r="Q183" s="39"/>
      <c r="R183" s="39"/>
      <c r="S183" s="39"/>
    </row>
    <row r="184" spans="2:19" ht="13.5">
      <c r="B184" s="39"/>
      <c r="C184" s="43"/>
      <c r="D184" s="37"/>
      <c r="E184" s="44"/>
      <c r="F184" s="37"/>
      <c r="G184" s="37"/>
      <c r="H184" s="37"/>
      <c r="I184" s="45"/>
      <c r="J184" s="38"/>
      <c r="K184" s="38"/>
      <c r="L184" s="39"/>
      <c r="M184" s="39"/>
      <c r="N184" s="39"/>
      <c r="O184" s="40"/>
      <c r="P184" s="37"/>
      <c r="Q184" s="39"/>
      <c r="R184" s="39"/>
      <c r="S184" s="39"/>
    </row>
    <row r="185" spans="2:19" ht="13.5">
      <c r="B185" s="39"/>
      <c r="C185" s="43"/>
      <c r="D185" s="37"/>
      <c r="E185" s="44"/>
      <c r="F185" s="37"/>
      <c r="G185" s="37"/>
      <c r="H185" s="37"/>
      <c r="I185" s="45"/>
      <c r="J185" s="38"/>
      <c r="K185" s="38"/>
      <c r="L185" s="39"/>
      <c r="M185" s="39"/>
      <c r="N185" s="39"/>
      <c r="O185" s="40"/>
      <c r="P185" s="37"/>
      <c r="Q185" s="39"/>
      <c r="R185" s="39"/>
      <c r="S185" s="39"/>
    </row>
    <row r="186" spans="2:19" ht="13.5">
      <c r="B186" s="39"/>
      <c r="C186" s="43"/>
      <c r="D186" s="37"/>
      <c r="E186" s="44"/>
      <c r="F186" s="37"/>
      <c r="G186" s="37"/>
      <c r="H186" s="37"/>
      <c r="I186" s="45"/>
      <c r="J186" s="38"/>
      <c r="K186" s="38"/>
      <c r="L186" s="39"/>
      <c r="M186" s="39"/>
      <c r="N186" s="39"/>
      <c r="O186" s="40"/>
      <c r="P186" s="37"/>
      <c r="Q186" s="39"/>
      <c r="R186" s="39"/>
      <c r="S186" s="39"/>
    </row>
    <row r="187" spans="2:19" ht="13.5">
      <c r="B187" s="39"/>
      <c r="C187" s="43"/>
      <c r="D187" s="37"/>
      <c r="E187" s="44"/>
      <c r="F187" s="37"/>
      <c r="G187" s="37"/>
      <c r="H187" s="37"/>
      <c r="I187" s="45"/>
      <c r="J187" s="38"/>
      <c r="K187" s="38"/>
      <c r="L187" s="39"/>
      <c r="M187" s="39"/>
      <c r="N187" s="39"/>
      <c r="O187" s="40"/>
      <c r="P187" s="37"/>
      <c r="Q187" s="39"/>
      <c r="R187" s="39"/>
      <c r="S187" s="39"/>
    </row>
    <row r="188" spans="2:19" ht="13.5">
      <c r="B188" s="39"/>
      <c r="C188" s="43"/>
      <c r="D188" s="37"/>
      <c r="E188" s="44"/>
      <c r="F188" s="37"/>
      <c r="G188" s="37"/>
      <c r="H188" s="37"/>
      <c r="I188" s="45"/>
      <c r="J188" s="38"/>
      <c r="K188" s="38"/>
      <c r="L188" s="39"/>
      <c r="M188" s="39"/>
      <c r="N188" s="39"/>
      <c r="O188" s="40"/>
      <c r="P188" s="37"/>
      <c r="Q188" s="39"/>
      <c r="R188" s="39"/>
      <c r="S188" s="39"/>
    </row>
    <row r="189" spans="2:19" ht="13.5">
      <c r="B189" s="39"/>
      <c r="C189" s="43"/>
      <c r="D189" s="37"/>
      <c r="E189" s="44"/>
      <c r="F189" s="37"/>
      <c r="G189" s="37"/>
      <c r="H189" s="37"/>
      <c r="I189" s="45"/>
      <c r="J189" s="38"/>
      <c r="K189" s="38"/>
      <c r="L189" s="39"/>
      <c r="M189" s="39"/>
      <c r="N189" s="39"/>
      <c r="O189" s="40"/>
      <c r="P189" s="37"/>
      <c r="Q189" s="39"/>
      <c r="R189" s="39"/>
      <c r="S189" s="39"/>
    </row>
    <row r="190" spans="2:19" ht="13.5">
      <c r="B190" s="39"/>
      <c r="C190" s="43"/>
      <c r="D190" s="37"/>
      <c r="E190" s="44"/>
      <c r="F190" s="37"/>
      <c r="G190" s="37"/>
      <c r="H190" s="37"/>
      <c r="I190" s="45"/>
      <c r="J190" s="38"/>
      <c r="K190" s="38"/>
      <c r="L190" s="39"/>
      <c r="M190" s="39"/>
      <c r="N190" s="39"/>
      <c r="O190" s="40"/>
      <c r="P190" s="37"/>
      <c r="Q190" s="39"/>
      <c r="R190" s="39"/>
      <c r="S190" s="39"/>
    </row>
    <row r="191" spans="2:19" ht="13.5">
      <c r="B191" s="39"/>
      <c r="C191" s="43"/>
      <c r="D191" s="37"/>
      <c r="E191" s="44"/>
      <c r="F191" s="37"/>
      <c r="G191" s="37"/>
      <c r="H191" s="37"/>
      <c r="I191" s="45"/>
      <c r="J191" s="38"/>
      <c r="K191" s="38"/>
      <c r="L191" s="39"/>
      <c r="M191" s="39"/>
      <c r="N191" s="39"/>
      <c r="O191" s="40"/>
      <c r="P191" s="37"/>
      <c r="Q191" s="39"/>
      <c r="R191" s="39"/>
      <c r="S191" s="39"/>
    </row>
    <row r="192" spans="2:19" ht="13.5">
      <c r="B192" s="39"/>
      <c r="C192" s="43"/>
      <c r="D192" s="37"/>
      <c r="E192" s="44"/>
      <c r="F192" s="37"/>
      <c r="G192" s="37"/>
      <c r="H192" s="37"/>
      <c r="I192" s="45"/>
      <c r="J192" s="38"/>
      <c r="K192" s="38"/>
      <c r="L192" s="39"/>
      <c r="M192" s="39"/>
      <c r="N192" s="39"/>
      <c r="O192" s="40"/>
      <c r="P192" s="37"/>
      <c r="Q192" s="39"/>
      <c r="R192" s="39"/>
      <c r="S192" s="39"/>
    </row>
    <row r="193" spans="2:19" ht="13.5">
      <c r="B193" s="39"/>
      <c r="C193" s="43"/>
      <c r="D193" s="37"/>
      <c r="E193" s="44"/>
      <c r="F193" s="37"/>
      <c r="G193" s="37"/>
      <c r="H193" s="37"/>
      <c r="I193" s="45"/>
      <c r="J193" s="38"/>
      <c r="K193" s="38"/>
      <c r="L193" s="39"/>
      <c r="M193" s="39"/>
      <c r="N193" s="39"/>
      <c r="O193" s="40"/>
      <c r="P193" s="37"/>
      <c r="Q193" s="39"/>
      <c r="R193" s="39"/>
      <c r="S193" s="39"/>
    </row>
    <row r="194" spans="2:19" ht="13.5">
      <c r="B194" s="39"/>
      <c r="C194" s="43"/>
      <c r="D194" s="37"/>
      <c r="E194" s="44"/>
      <c r="F194" s="37"/>
      <c r="G194" s="37"/>
      <c r="H194" s="37"/>
      <c r="I194" s="45"/>
      <c r="J194" s="38"/>
      <c r="K194" s="38"/>
      <c r="L194" s="39"/>
      <c r="M194" s="39"/>
      <c r="N194" s="39"/>
      <c r="O194" s="40"/>
      <c r="P194" s="37"/>
      <c r="Q194" s="39"/>
      <c r="R194" s="39"/>
      <c r="S194" s="39"/>
    </row>
    <row r="195" spans="2:19" ht="13.5">
      <c r="B195" s="39"/>
      <c r="C195" s="43"/>
      <c r="D195" s="37"/>
      <c r="E195" s="44"/>
      <c r="F195" s="37"/>
      <c r="G195" s="37"/>
      <c r="H195" s="37"/>
      <c r="I195" s="45"/>
      <c r="J195" s="38"/>
      <c r="K195" s="38"/>
      <c r="L195" s="39"/>
      <c r="M195" s="39"/>
      <c r="N195" s="39"/>
      <c r="O195" s="40"/>
      <c r="P195" s="37"/>
      <c r="Q195" s="39"/>
      <c r="R195" s="39"/>
      <c r="S195" s="39"/>
    </row>
    <row r="196" spans="2:19" ht="13.5">
      <c r="B196" s="39"/>
      <c r="C196" s="43"/>
      <c r="D196" s="37"/>
      <c r="E196" s="44"/>
      <c r="F196" s="37"/>
      <c r="G196" s="37"/>
      <c r="H196" s="37"/>
      <c r="I196" s="45"/>
      <c r="J196" s="38"/>
      <c r="K196" s="38"/>
      <c r="L196" s="39"/>
      <c r="M196" s="39"/>
      <c r="N196" s="39"/>
      <c r="O196" s="40"/>
      <c r="P196" s="37"/>
      <c r="Q196" s="39"/>
      <c r="R196" s="39"/>
      <c r="S196" s="39"/>
    </row>
    <row r="197" spans="2:19" ht="13.5">
      <c r="B197" s="39"/>
      <c r="C197" s="43"/>
      <c r="D197" s="37"/>
      <c r="E197" s="44"/>
      <c r="F197" s="37"/>
      <c r="G197" s="37"/>
      <c r="H197" s="37"/>
      <c r="I197" s="45"/>
      <c r="J197" s="38"/>
      <c r="K197" s="38"/>
      <c r="L197" s="39"/>
      <c r="M197" s="39"/>
      <c r="N197" s="39"/>
      <c r="O197" s="40"/>
      <c r="P197" s="37"/>
      <c r="Q197" s="39"/>
      <c r="R197" s="39"/>
      <c r="S197" s="39"/>
    </row>
    <row r="198" spans="2:19" ht="13.5">
      <c r="B198" s="39"/>
      <c r="C198" s="43"/>
      <c r="D198" s="37"/>
      <c r="E198" s="44"/>
      <c r="F198" s="37"/>
      <c r="G198" s="37"/>
      <c r="H198" s="37"/>
      <c r="I198" s="45"/>
      <c r="J198" s="38"/>
      <c r="K198" s="38"/>
      <c r="L198" s="39"/>
      <c r="M198" s="39"/>
      <c r="N198" s="39"/>
      <c r="O198" s="40"/>
      <c r="P198" s="37"/>
      <c r="Q198" s="39"/>
      <c r="R198" s="39"/>
      <c r="S198" s="39"/>
    </row>
    <row r="199" spans="2:19" ht="13.5">
      <c r="B199" s="39"/>
      <c r="C199" s="43"/>
      <c r="D199" s="37"/>
      <c r="E199" s="44"/>
      <c r="F199" s="37"/>
      <c r="G199" s="37"/>
      <c r="H199" s="37"/>
      <c r="I199" s="45"/>
      <c r="J199" s="38"/>
      <c r="K199" s="38"/>
      <c r="L199" s="39"/>
      <c r="M199" s="39"/>
      <c r="N199" s="39"/>
      <c r="O199" s="40"/>
      <c r="P199" s="37"/>
      <c r="Q199" s="39"/>
      <c r="R199" s="39"/>
      <c r="S199" s="39"/>
    </row>
    <row r="200" spans="2:19" ht="13.5">
      <c r="B200" s="39"/>
      <c r="C200" s="43"/>
      <c r="D200" s="37"/>
      <c r="E200" s="44"/>
      <c r="F200" s="37"/>
      <c r="G200" s="37"/>
      <c r="H200" s="37"/>
      <c r="I200" s="45"/>
      <c r="J200" s="38"/>
      <c r="K200" s="38"/>
      <c r="L200" s="39"/>
      <c r="M200" s="39"/>
      <c r="N200" s="39"/>
      <c r="O200" s="40"/>
      <c r="P200" s="37"/>
      <c r="Q200" s="39"/>
      <c r="R200" s="39"/>
      <c r="S200" s="39"/>
    </row>
    <row r="201" spans="2:19" ht="13.5">
      <c r="B201" s="39"/>
      <c r="C201" s="43"/>
      <c r="D201" s="37"/>
      <c r="E201" s="44"/>
      <c r="F201" s="37"/>
      <c r="G201" s="37"/>
      <c r="H201" s="37"/>
      <c r="I201" s="45"/>
      <c r="J201" s="38"/>
      <c r="K201" s="38"/>
      <c r="L201" s="39"/>
      <c r="M201" s="39"/>
      <c r="N201" s="39"/>
      <c r="O201" s="40"/>
      <c r="P201" s="37"/>
      <c r="Q201" s="39"/>
      <c r="R201" s="39"/>
      <c r="S201" s="39"/>
    </row>
    <row r="202" spans="2:19" ht="13.5">
      <c r="B202" s="39"/>
      <c r="C202" s="43"/>
      <c r="D202" s="37"/>
      <c r="E202" s="44"/>
      <c r="F202" s="37"/>
      <c r="G202" s="37"/>
      <c r="H202" s="37"/>
      <c r="I202" s="45"/>
      <c r="J202" s="38"/>
      <c r="K202" s="38"/>
      <c r="L202" s="39"/>
      <c r="M202" s="39"/>
      <c r="N202" s="39"/>
      <c r="O202" s="40"/>
      <c r="P202" s="37"/>
      <c r="Q202" s="39"/>
      <c r="R202" s="39"/>
      <c r="S202" s="39"/>
    </row>
    <row r="203" spans="2:19" ht="13.5">
      <c r="B203" s="39"/>
      <c r="C203" s="43"/>
      <c r="D203" s="37"/>
      <c r="E203" s="44"/>
      <c r="F203" s="37"/>
      <c r="G203" s="37"/>
      <c r="H203" s="37"/>
      <c r="I203" s="45"/>
      <c r="J203" s="38"/>
      <c r="K203" s="38"/>
      <c r="L203" s="39"/>
      <c r="M203" s="39"/>
      <c r="N203" s="39"/>
      <c r="O203" s="40"/>
      <c r="P203" s="37"/>
      <c r="Q203" s="39"/>
      <c r="R203" s="39"/>
      <c r="S203" s="39"/>
    </row>
    <row r="204" spans="2:19" ht="13.5">
      <c r="B204" s="39"/>
      <c r="C204" s="43"/>
      <c r="D204" s="37"/>
      <c r="E204" s="44"/>
      <c r="F204" s="37"/>
      <c r="G204" s="37"/>
      <c r="H204" s="37"/>
      <c r="I204" s="45"/>
      <c r="J204" s="38"/>
      <c r="K204" s="38"/>
      <c r="L204" s="39"/>
      <c r="M204" s="39"/>
      <c r="N204" s="39"/>
      <c r="O204" s="40"/>
      <c r="P204" s="37"/>
      <c r="Q204" s="39"/>
      <c r="R204" s="39"/>
      <c r="S204" s="39"/>
    </row>
    <row r="205" spans="2:19" ht="13.5">
      <c r="B205" s="39"/>
      <c r="C205" s="43"/>
      <c r="D205" s="37"/>
      <c r="E205" s="44"/>
      <c r="F205" s="37"/>
      <c r="G205" s="37"/>
      <c r="H205" s="37"/>
      <c r="I205" s="45"/>
      <c r="J205" s="38"/>
      <c r="K205" s="38"/>
      <c r="L205" s="39"/>
      <c r="M205" s="39"/>
      <c r="N205" s="39"/>
      <c r="O205" s="40"/>
      <c r="P205" s="37"/>
      <c r="Q205" s="39"/>
      <c r="R205" s="39"/>
      <c r="S205" s="39"/>
    </row>
    <row r="206" spans="2:19" ht="13.5">
      <c r="B206" s="39"/>
      <c r="C206" s="43"/>
      <c r="D206" s="37"/>
      <c r="E206" s="44"/>
      <c r="F206" s="37"/>
      <c r="G206" s="37"/>
      <c r="H206" s="37"/>
      <c r="I206" s="45"/>
      <c r="J206" s="38"/>
      <c r="K206" s="38"/>
      <c r="L206" s="39"/>
      <c r="M206" s="39"/>
      <c r="N206" s="39"/>
      <c r="O206" s="40"/>
      <c r="P206" s="37"/>
      <c r="Q206" s="39"/>
      <c r="R206" s="39"/>
      <c r="S206" s="39"/>
    </row>
    <row r="207" spans="2:19" ht="13.5">
      <c r="B207" s="39"/>
      <c r="C207" s="43"/>
      <c r="D207" s="37"/>
      <c r="E207" s="44"/>
      <c r="F207" s="37"/>
      <c r="G207" s="37"/>
      <c r="H207" s="37"/>
      <c r="I207" s="45"/>
      <c r="J207" s="38"/>
      <c r="K207" s="38"/>
      <c r="L207" s="39"/>
      <c r="M207" s="39"/>
      <c r="N207" s="39"/>
      <c r="O207" s="40"/>
      <c r="P207" s="37"/>
      <c r="Q207" s="39"/>
      <c r="R207" s="39"/>
      <c r="S207" s="39"/>
    </row>
    <row r="208" spans="2:19" ht="13.5">
      <c r="B208" s="39"/>
      <c r="C208" s="43"/>
      <c r="D208" s="37"/>
      <c r="E208" s="44"/>
      <c r="F208" s="37"/>
      <c r="G208" s="37"/>
      <c r="H208" s="37"/>
      <c r="I208" s="45"/>
      <c r="J208" s="38"/>
      <c r="K208" s="38"/>
      <c r="L208" s="39"/>
      <c r="M208" s="39"/>
      <c r="N208" s="39"/>
      <c r="O208" s="40"/>
      <c r="P208" s="37"/>
      <c r="Q208" s="39"/>
      <c r="R208" s="39"/>
      <c r="S208" s="39"/>
    </row>
    <row r="209" spans="2:19" ht="13.5">
      <c r="B209" s="39"/>
      <c r="C209" s="43"/>
      <c r="D209" s="37"/>
      <c r="E209" s="44"/>
      <c r="F209" s="37"/>
      <c r="G209" s="37"/>
      <c r="H209" s="37"/>
      <c r="I209" s="45"/>
      <c r="J209" s="38"/>
      <c r="K209" s="38"/>
      <c r="L209" s="39"/>
      <c r="M209" s="39"/>
      <c r="N209" s="39"/>
      <c r="O209" s="40"/>
      <c r="P209" s="37"/>
      <c r="Q209" s="39"/>
      <c r="R209" s="39"/>
      <c r="S209" s="39"/>
    </row>
    <row r="210" spans="2:19" ht="13.5">
      <c r="B210" s="39"/>
      <c r="C210" s="43"/>
      <c r="D210" s="37"/>
      <c r="E210" s="44"/>
      <c r="F210" s="37"/>
      <c r="G210" s="37"/>
      <c r="H210" s="37"/>
      <c r="I210" s="45"/>
      <c r="J210" s="38"/>
      <c r="K210" s="38"/>
      <c r="L210" s="39"/>
      <c r="M210" s="39"/>
      <c r="N210" s="39"/>
      <c r="O210" s="40"/>
      <c r="P210" s="37"/>
      <c r="Q210" s="39"/>
      <c r="R210" s="39"/>
      <c r="S210" s="39"/>
    </row>
    <row r="211" spans="2:19" ht="13.5">
      <c r="B211" s="39"/>
      <c r="C211" s="43"/>
      <c r="D211" s="37"/>
      <c r="E211" s="44"/>
      <c r="F211" s="37"/>
      <c r="G211" s="37"/>
      <c r="H211" s="37"/>
      <c r="I211" s="45"/>
      <c r="J211" s="38"/>
      <c r="K211" s="38"/>
      <c r="L211" s="39"/>
      <c r="M211" s="39"/>
      <c r="N211" s="39"/>
      <c r="O211" s="40"/>
      <c r="P211" s="37"/>
      <c r="Q211" s="39"/>
      <c r="R211" s="39"/>
      <c r="S211" s="39"/>
    </row>
    <row r="212" spans="2:19" ht="13.5">
      <c r="B212" s="39"/>
      <c r="C212" s="43"/>
      <c r="D212" s="37"/>
      <c r="E212" s="44"/>
      <c r="F212" s="37"/>
      <c r="G212" s="37"/>
      <c r="H212" s="37"/>
      <c r="I212" s="45"/>
      <c r="J212" s="38"/>
      <c r="K212" s="38"/>
      <c r="L212" s="39"/>
      <c r="M212" s="39"/>
      <c r="N212" s="39"/>
      <c r="O212" s="40"/>
      <c r="P212" s="37"/>
      <c r="Q212" s="39"/>
      <c r="R212" s="39"/>
      <c r="S212" s="39"/>
    </row>
    <row r="213" spans="2:19" ht="13.5">
      <c r="B213" s="39"/>
      <c r="C213" s="43"/>
      <c r="D213" s="37"/>
      <c r="E213" s="44"/>
      <c r="F213" s="37"/>
      <c r="G213" s="37"/>
      <c r="H213" s="37"/>
      <c r="I213" s="45"/>
      <c r="J213" s="38"/>
      <c r="K213" s="38"/>
      <c r="L213" s="39"/>
      <c r="M213" s="39"/>
      <c r="N213" s="39"/>
      <c r="O213" s="40"/>
      <c r="P213" s="37"/>
      <c r="Q213" s="39"/>
      <c r="R213" s="39"/>
      <c r="S213" s="39"/>
    </row>
    <row r="214" spans="2:19" ht="13.5">
      <c r="B214" s="39"/>
      <c r="C214" s="43"/>
      <c r="D214" s="37"/>
      <c r="E214" s="44"/>
      <c r="F214" s="37"/>
      <c r="G214" s="37"/>
      <c r="H214" s="37"/>
      <c r="I214" s="45"/>
      <c r="J214" s="38"/>
      <c r="K214" s="38"/>
      <c r="L214" s="39"/>
      <c r="M214" s="39"/>
      <c r="N214" s="39"/>
      <c r="O214" s="40"/>
      <c r="P214" s="37"/>
      <c r="Q214" s="39"/>
      <c r="R214" s="39"/>
      <c r="S214" s="39"/>
    </row>
    <row r="215" spans="2:19" ht="13.5">
      <c r="B215" s="39"/>
      <c r="C215" s="43"/>
      <c r="D215" s="37"/>
      <c r="E215" s="44"/>
      <c r="F215" s="37"/>
      <c r="G215" s="37"/>
      <c r="H215" s="37"/>
      <c r="I215" s="45"/>
      <c r="J215" s="38"/>
      <c r="K215" s="38"/>
      <c r="L215" s="39"/>
      <c r="M215" s="39"/>
      <c r="N215" s="39"/>
      <c r="O215" s="40"/>
      <c r="P215" s="37"/>
      <c r="Q215" s="39"/>
      <c r="R215" s="39"/>
      <c r="S215" s="39"/>
    </row>
    <row r="216" spans="2:19" ht="13.5">
      <c r="B216" s="39"/>
      <c r="C216" s="43"/>
      <c r="D216" s="37"/>
      <c r="E216" s="44"/>
      <c r="F216" s="37"/>
      <c r="G216" s="37"/>
      <c r="H216" s="37"/>
      <c r="I216" s="45"/>
      <c r="J216" s="38"/>
      <c r="K216" s="38"/>
      <c r="L216" s="39"/>
      <c r="M216" s="39"/>
      <c r="N216" s="39"/>
      <c r="O216" s="40"/>
      <c r="P216" s="37"/>
      <c r="Q216" s="39"/>
      <c r="R216" s="39"/>
      <c r="S216" s="39"/>
    </row>
    <row r="217" spans="2:19" ht="13.5">
      <c r="B217" s="39"/>
      <c r="C217" s="43"/>
      <c r="D217" s="37"/>
      <c r="E217" s="44"/>
      <c r="F217" s="37"/>
      <c r="G217" s="37"/>
      <c r="H217" s="37"/>
      <c r="I217" s="45"/>
      <c r="J217" s="38"/>
      <c r="K217" s="38"/>
      <c r="L217" s="39"/>
      <c r="M217" s="39"/>
      <c r="N217" s="39"/>
      <c r="O217" s="40"/>
      <c r="P217" s="37"/>
      <c r="Q217" s="39"/>
      <c r="R217" s="39"/>
      <c r="S217" s="39"/>
    </row>
    <row r="218" spans="2:19" ht="13.5">
      <c r="B218" s="39"/>
      <c r="C218" s="43"/>
      <c r="D218" s="37"/>
      <c r="E218" s="44"/>
      <c r="F218" s="37"/>
      <c r="G218" s="37"/>
      <c r="H218" s="37"/>
      <c r="I218" s="45"/>
      <c r="J218" s="38"/>
      <c r="K218" s="38"/>
      <c r="L218" s="39"/>
      <c r="M218" s="39"/>
      <c r="N218" s="39"/>
      <c r="O218" s="40"/>
      <c r="P218" s="37"/>
      <c r="Q218" s="39"/>
      <c r="R218" s="39"/>
      <c r="S218" s="39"/>
    </row>
    <row r="219" spans="2:19" ht="13.5">
      <c r="B219" s="39"/>
      <c r="C219" s="43"/>
      <c r="D219" s="37"/>
      <c r="E219" s="44"/>
      <c r="F219" s="37"/>
      <c r="G219" s="37"/>
      <c r="H219" s="37"/>
      <c r="I219" s="45"/>
      <c r="J219" s="38"/>
      <c r="K219" s="38"/>
      <c r="L219" s="39"/>
      <c r="M219" s="39"/>
      <c r="N219" s="39"/>
      <c r="O219" s="40"/>
      <c r="P219" s="37"/>
      <c r="Q219" s="39"/>
      <c r="R219" s="39"/>
      <c r="S219" s="39"/>
    </row>
    <row r="220" spans="2:19" ht="13.5">
      <c r="B220" s="39"/>
      <c r="C220" s="43"/>
      <c r="D220" s="37"/>
      <c r="E220" s="44"/>
      <c r="F220" s="37"/>
      <c r="G220" s="37"/>
      <c r="H220" s="37"/>
      <c r="I220" s="45"/>
      <c r="J220" s="38"/>
      <c r="K220" s="38"/>
      <c r="L220" s="39"/>
      <c r="M220" s="39"/>
      <c r="N220" s="39"/>
      <c r="O220" s="40"/>
      <c r="P220" s="37"/>
      <c r="Q220" s="39"/>
      <c r="R220" s="39"/>
      <c r="S220" s="39"/>
    </row>
    <row r="221" spans="2:19" ht="13.5">
      <c r="B221" s="39"/>
      <c r="C221" s="43"/>
      <c r="D221" s="37"/>
      <c r="E221" s="44"/>
      <c r="F221" s="37"/>
      <c r="G221" s="37"/>
      <c r="H221" s="37"/>
      <c r="I221" s="45"/>
      <c r="J221" s="38"/>
      <c r="K221" s="38"/>
      <c r="L221" s="39"/>
      <c r="M221" s="39"/>
      <c r="N221" s="39"/>
      <c r="O221" s="40"/>
      <c r="P221" s="37"/>
      <c r="Q221" s="39"/>
      <c r="R221" s="39"/>
      <c r="S221" s="39"/>
    </row>
    <row r="222" spans="2:19" ht="13.5">
      <c r="B222" s="39"/>
      <c r="C222" s="43"/>
      <c r="D222" s="37"/>
      <c r="E222" s="44"/>
      <c r="F222" s="37"/>
      <c r="G222" s="37"/>
      <c r="H222" s="37"/>
      <c r="I222" s="45"/>
      <c r="J222" s="38"/>
      <c r="K222" s="38"/>
      <c r="L222" s="39"/>
      <c r="M222" s="39"/>
      <c r="N222" s="39"/>
      <c r="O222" s="40"/>
      <c r="P222" s="37"/>
      <c r="Q222" s="39"/>
      <c r="R222" s="39"/>
      <c r="S222" s="39"/>
    </row>
    <row r="223" spans="2:19" ht="13.5">
      <c r="B223" s="39"/>
      <c r="C223" s="43"/>
      <c r="D223" s="37"/>
      <c r="E223" s="44"/>
      <c r="F223" s="37"/>
      <c r="G223" s="37"/>
      <c r="H223" s="37"/>
      <c r="I223" s="45"/>
      <c r="J223" s="38"/>
      <c r="K223" s="38"/>
      <c r="L223" s="39"/>
      <c r="M223" s="39"/>
      <c r="N223" s="39"/>
      <c r="O223" s="40"/>
      <c r="P223" s="37"/>
      <c r="Q223" s="39"/>
      <c r="R223" s="39"/>
      <c r="S223" s="39"/>
    </row>
    <row r="224" spans="2:19" ht="13.5">
      <c r="B224" s="39"/>
      <c r="C224" s="43"/>
      <c r="D224" s="37"/>
      <c r="E224" s="44"/>
      <c r="F224" s="37"/>
      <c r="G224" s="37"/>
      <c r="H224" s="37"/>
      <c r="I224" s="45"/>
      <c r="J224" s="38"/>
      <c r="K224" s="38"/>
      <c r="L224" s="39"/>
      <c r="M224" s="39"/>
      <c r="N224" s="39"/>
      <c r="O224" s="40"/>
      <c r="P224" s="37"/>
      <c r="Q224" s="39"/>
      <c r="R224" s="39"/>
      <c r="S224" s="39"/>
    </row>
    <row r="225" spans="2:19" ht="13.5">
      <c r="B225" s="39"/>
      <c r="C225" s="43"/>
      <c r="D225" s="37"/>
      <c r="E225" s="44"/>
      <c r="F225" s="37"/>
      <c r="G225" s="37"/>
      <c r="H225" s="37"/>
      <c r="I225" s="45"/>
      <c r="J225" s="38"/>
      <c r="K225" s="38"/>
      <c r="L225" s="39"/>
      <c r="M225" s="39"/>
      <c r="N225" s="39"/>
      <c r="O225" s="40"/>
      <c r="P225" s="37"/>
      <c r="Q225" s="39"/>
      <c r="R225" s="39"/>
      <c r="S225" s="39"/>
    </row>
    <row r="226" spans="2:19" ht="13.5">
      <c r="B226" s="39"/>
      <c r="C226" s="43"/>
      <c r="D226" s="37"/>
      <c r="E226" s="44"/>
      <c r="F226" s="37"/>
      <c r="G226" s="37"/>
      <c r="H226" s="37"/>
      <c r="I226" s="45"/>
      <c r="J226" s="38"/>
      <c r="K226" s="38"/>
      <c r="L226" s="39"/>
      <c r="M226" s="39"/>
      <c r="N226" s="39"/>
      <c r="O226" s="40"/>
      <c r="P226" s="37"/>
      <c r="Q226" s="39"/>
      <c r="R226" s="39"/>
      <c r="S226" s="39"/>
    </row>
    <row r="227" spans="2:19" ht="13.5">
      <c r="B227" s="39"/>
      <c r="C227" s="43"/>
      <c r="D227" s="37"/>
      <c r="E227" s="44"/>
      <c r="F227" s="37"/>
      <c r="G227" s="37"/>
      <c r="H227" s="37"/>
      <c r="I227" s="45"/>
      <c r="J227" s="38"/>
      <c r="K227" s="38"/>
      <c r="L227" s="39"/>
      <c r="M227" s="39"/>
      <c r="N227" s="39"/>
      <c r="O227" s="40"/>
      <c r="P227" s="37"/>
      <c r="Q227" s="39"/>
      <c r="R227" s="39"/>
      <c r="S227" s="39"/>
    </row>
    <row r="228" spans="2:19" ht="13.5">
      <c r="B228" s="39"/>
      <c r="C228" s="43"/>
      <c r="D228" s="37"/>
      <c r="E228" s="44"/>
      <c r="F228" s="37"/>
      <c r="G228" s="37"/>
      <c r="H228" s="37"/>
      <c r="I228" s="45"/>
      <c r="J228" s="38"/>
      <c r="K228" s="38"/>
      <c r="L228" s="39"/>
      <c r="M228" s="39"/>
      <c r="N228" s="39"/>
      <c r="O228" s="40"/>
      <c r="P228" s="37"/>
      <c r="Q228" s="39"/>
      <c r="R228" s="39"/>
      <c r="S228" s="39"/>
    </row>
    <row r="229" spans="2:19" ht="13.5">
      <c r="B229" s="39"/>
      <c r="C229" s="43"/>
      <c r="D229" s="37"/>
      <c r="E229" s="44"/>
      <c r="F229" s="37"/>
      <c r="G229" s="37"/>
      <c r="H229" s="37"/>
      <c r="I229" s="45"/>
      <c r="J229" s="38"/>
      <c r="K229" s="38"/>
      <c r="L229" s="39"/>
      <c r="M229" s="39"/>
      <c r="N229" s="39"/>
      <c r="O229" s="40"/>
      <c r="P229" s="37"/>
      <c r="Q229" s="39"/>
      <c r="R229" s="39"/>
      <c r="S229" s="39"/>
    </row>
    <row r="230" spans="2:19" ht="13.5">
      <c r="B230" s="39"/>
      <c r="C230" s="43"/>
      <c r="D230" s="37"/>
      <c r="E230" s="44"/>
      <c r="F230" s="37"/>
      <c r="G230" s="37"/>
      <c r="H230" s="37"/>
      <c r="I230" s="45"/>
      <c r="J230" s="38"/>
      <c r="K230" s="38"/>
      <c r="L230" s="39"/>
      <c r="M230" s="39"/>
      <c r="N230" s="39"/>
      <c r="O230" s="40"/>
      <c r="P230" s="37"/>
      <c r="Q230" s="39"/>
      <c r="R230" s="39"/>
      <c r="S230" s="39"/>
    </row>
    <row r="231" spans="2:19" ht="13.5">
      <c r="B231" s="39"/>
      <c r="C231" s="43"/>
      <c r="D231" s="37"/>
      <c r="E231" s="44"/>
      <c r="F231" s="37"/>
      <c r="G231" s="37"/>
      <c r="H231" s="37"/>
      <c r="I231" s="45"/>
      <c r="J231" s="38"/>
      <c r="K231" s="38"/>
      <c r="L231" s="39"/>
      <c r="M231" s="39"/>
      <c r="N231" s="39"/>
      <c r="O231" s="40"/>
      <c r="P231" s="37"/>
      <c r="Q231" s="39"/>
      <c r="R231" s="39"/>
      <c r="S231" s="39"/>
    </row>
    <row r="232" spans="2:19" ht="13.5">
      <c r="B232" s="39"/>
      <c r="C232" s="43"/>
      <c r="D232" s="37"/>
      <c r="E232" s="44"/>
      <c r="F232" s="37"/>
      <c r="G232" s="37"/>
      <c r="H232" s="37"/>
      <c r="I232" s="45"/>
      <c r="J232" s="38"/>
      <c r="K232" s="38"/>
      <c r="L232" s="39"/>
      <c r="M232" s="39"/>
      <c r="N232" s="39"/>
      <c r="O232" s="40"/>
      <c r="P232" s="37"/>
      <c r="Q232" s="39"/>
      <c r="R232" s="39"/>
      <c r="S232" s="39"/>
    </row>
    <row r="233" spans="2:19" ht="13.5">
      <c r="B233" s="39"/>
      <c r="C233" s="43"/>
      <c r="D233" s="37"/>
      <c r="E233" s="44"/>
      <c r="F233" s="37"/>
      <c r="G233" s="37"/>
      <c r="H233" s="37"/>
      <c r="I233" s="45"/>
      <c r="J233" s="38"/>
      <c r="K233" s="38"/>
      <c r="L233" s="39"/>
      <c r="M233" s="39"/>
      <c r="N233" s="39"/>
      <c r="O233" s="40"/>
      <c r="P233" s="37"/>
      <c r="Q233" s="39"/>
      <c r="R233" s="39"/>
      <c r="S233" s="39"/>
    </row>
    <row r="234" spans="2:19" ht="13.5">
      <c r="B234" s="39"/>
      <c r="C234" s="43"/>
      <c r="D234" s="37"/>
      <c r="E234" s="44"/>
      <c r="F234" s="37"/>
      <c r="G234" s="37"/>
      <c r="H234" s="37"/>
      <c r="I234" s="45"/>
      <c r="J234" s="38"/>
      <c r="K234" s="38"/>
      <c r="L234" s="39"/>
      <c r="M234" s="39"/>
      <c r="N234" s="39"/>
      <c r="O234" s="40"/>
      <c r="P234" s="37"/>
      <c r="Q234" s="39"/>
      <c r="R234" s="39"/>
      <c r="S234" s="39"/>
    </row>
    <row r="235" spans="2:19" ht="13.5">
      <c r="B235" s="39"/>
      <c r="C235" s="43"/>
      <c r="D235" s="37"/>
      <c r="E235" s="44"/>
      <c r="F235" s="37"/>
      <c r="G235" s="37"/>
      <c r="H235" s="37"/>
      <c r="I235" s="45"/>
      <c r="J235" s="38"/>
      <c r="K235" s="38"/>
      <c r="L235" s="39"/>
      <c r="M235" s="39"/>
      <c r="N235" s="39"/>
      <c r="O235" s="40"/>
      <c r="P235" s="37"/>
      <c r="Q235" s="39"/>
      <c r="R235" s="39"/>
      <c r="S235" s="39"/>
    </row>
    <row r="236" spans="2:19" ht="13.5">
      <c r="B236" s="39"/>
      <c r="C236" s="43"/>
      <c r="D236" s="37"/>
      <c r="E236" s="44"/>
      <c r="F236" s="37"/>
      <c r="G236" s="37"/>
      <c r="H236" s="37"/>
      <c r="I236" s="45"/>
      <c r="J236" s="38"/>
      <c r="K236" s="38"/>
      <c r="L236" s="39"/>
      <c r="M236" s="39"/>
      <c r="N236" s="39"/>
      <c r="O236" s="40"/>
      <c r="P236" s="37"/>
      <c r="Q236" s="39"/>
      <c r="R236" s="39"/>
      <c r="S236" s="39"/>
    </row>
    <row r="237" spans="2:19" ht="13.5">
      <c r="B237" s="39"/>
      <c r="C237" s="43"/>
      <c r="D237" s="37"/>
      <c r="E237" s="44"/>
      <c r="F237" s="37"/>
      <c r="G237" s="37"/>
      <c r="H237" s="37"/>
      <c r="I237" s="45"/>
      <c r="J237" s="38"/>
      <c r="K237" s="38"/>
      <c r="L237" s="39"/>
      <c r="M237" s="39"/>
      <c r="N237" s="39"/>
      <c r="O237" s="40"/>
      <c r="P237" s="37"/>
      <c r="Q237" s="39"/>
      <c r="R237" s="39"/>
      <c r="S237" s="39"/>
    </row>
    <row r="238" spans="2:19" ht="13.5">
      <c r="B238" s="39"/>
      <c r="C238" s="43"/>
      <c r="D238" s="37"/>
      <c r="E238" s="44"/>
      <c r="F238" s="37"/>
      <c r="G238" s="37"/>
      <c r="H238" s="37"/>
      <c r="I238" s="45"/>
      <c r="J238" s="38"/>
      <c r="K238" s="38"/>
      <c r="L238" s="39"/>
      <c r="M238" s="39"/>
      <c r="N238" s="39"/>
      <c r="O238" s="40"/>
      <c r="P238" s="37"/>
      <c r="Q238" s="39"/>
      <c r="R238" s="39"/>
      <c r="S238" s="39"/>
    </row>
    <row r="239" spans="2:19" ht="13.5">
      <c r="B239" s="39"/>
      <c r="C239" s="43"/>
      <c r="D239" s="37"/>
      <c r="E239" s="44"/>
      <c r="F239" s="37"/>
      <c r="G239" s="37"/>
      <c r="H239" s="37"/>
      <c r="I239" s="45"/>
      <c r="J239" s="38"/>
      <c r="K239" s="38"/>
      <c r="L239" s="39"/>
      <c r="M239" s="39"/>
      <c r="N239" s="39"/>
      <c r="O239" s="40"/>
      <c r="P239" s="37"/>
      <c r="Q239" s="39"/>
      <c r="R239" s="39"/>
      <c r="S239" s="39"/>
    </row>
    <row r="240" spans="2:19" ht="13.5">
      <c r="B240" s="39"/>
      <c r="C240" s="43"/>
      <c r="D240" s="37"/>
      <c r="E240" s="44"/>
      <c r="F240" s="37"/>
      <c r="G240" s="37"/>
      <c r="H240" s="37"/>
      <c r="I240" s="45"/>
      <c r="J240" s="38"/>
      <c r="K240" s="38"/>
      <c r="L240" s="39"/>
      <c r="M240" s="39"/>
      <c r="N240" s="39"/>
      <c r="O240" s="40"/>
      <c r="P240" s="37"/>
      <c r="Q240" s="39"/>
      <c r="R240" s="39"/>
      <c r="S240" s="39"/>
    </row>
    <row r="241" spans="2:19" ht="13.5">
      <c r="B241" s="39"/>
      <c r="C241" s="43"/>
      <c r="D241" s="37"/>
      <c r="E241" s="44"/>
      <c r="F241" s="37"/>
      <c r="G241" s="37"/>
      <c r="H241" s="37"/>
      <c r="I241" s="45"/>
      <c r="J241" s="38"/>
      <c r="K241" s="38"/>
      <c r="L241" s="39"/>
      <c r="M241" s="39"/>
      <c r="N241" s="39"/>
      <c r="O241" s="40"/>
      <c r="P241" s="37"/>
      <c r="Q241" s="39"/>
      <c r="R241" s="39"/>
      <c r="S241" s="39"/>
    </row>
    <row r="242" spans="2:19" ht="13.5">
      <c r="B242" s="39"/>
      <c r="C242" s="43"/>
      <c r="D242" s="37"/>
      <c r="E242" s="44"/>
      <c r="F242" s="37"/>
      <c r="G242" s="37"/>
      <c r="H242" s="37"/>
      <c r="I242" s="45"/>
      <c r="J242" s="38"/>
      <c r="K242" s="38"/>
      <c r="L242" s="39"/>
      <c r="M242" s="39"/>
      <c r="N242" s="39"/>
      <c r="O242" s="40"/>
      <c r="P242" s="37"/>
      <c r="Q242" s="39"/>
      <c r="R242" s="39"/>
      <c r="S242" s="39"/>
    </row>
    <row r="243" spans="2:19" ht="13.5">
      <c r="B243" s="39"/>
      <c r="C243" s="43"/>
      <c r="D243" s="37"/>
      <c r="E243" s="44"/>
      <c r="F243" s="37"/>
      <c r="G243" s="37"/>
      <c r="H243" s="37"/>
      <c r="I243" s="45"/>
      <c r="J243" s="38"/>
      <c r="K243" s="38"/>
      <c r="L243" s="39"/>
      <c r="M243" s="39"/>
      <c r="N243" s="39"/>
      <c r="O243" s="40"/>
      <c r="P243" s="37"/>
      <c r="Q243" s="39"/>
      <c r="R243" s="39"/>
      <c r="S243" s="39"/>
    </row>
    <row r="244" spans="2:19" ht="13.5">
      <c r="B244" s="39"/>
      <c r="C244" s="43"/>
      <c r="D244" s="37"/>
      <c r="E244" s="44"/>
      <c r="F244" s="37"/>
      <c r="G244" s="37"/>
      <c r="H244" s="37"/>
      <c r="I244" s="45"/>
      <c r="J244" s="38"/>
      <c r="K244" s="38"/>
      <c r="L244" s="39"/>
      <c r="M244" s="39"/>
      <c r="N244" s="39"/>
      <c r="O244" s="40"/>
      <c r="P244" s="37"/>
      <c r="Q244" s="39"/>
      <c r="R244" s="39"/>
      <c r="S244" s="39"/>
    </row>
    <row r="245" spans="2:19" ht="13.5">
      <c r="B245" s="39"/>
      <c r="C245" s="43"/>
      <c r="D245" s="37"/>
      <c r="E245" s="44"/>
      <c r="F245" s="37"/>
      <c r="G245" s="37"/>
      <c r="H245" s="37"/>
      <c r="I245" s="45"/>
      <c r="J245" s="38"/>
      <c r="K245" s="38"/>
      <c r="L245" s="39"/>
      <c r="M245" s="39"/>
      <c r="N245" s="39"/>
      <c r="O245" s="40"/>
      <c r="P245" s="37"/>
      <c r="Q245" s="39"/>
      <c r="R245" s="39"/>
      <c r="S245" s="39"/>
    </row>
    <row r="246" spans="2:19" ht="13.5">
      <c r="B246" s="39"/>
      <c r="C246" s="43"/>
      <c r="D246" s="37"/>
      <c r="E246" s="44"/>
      <c r="F246" s="37"/>
      <c r="G246" s="37"/>
      <c r="H246" s="37"/>
      <c r="I246" s="45"/>
      <c r="J246" s="38"/>
      <c r="K246" s="38"/>
      <c r="L246" s="39"/>
      <c r="M246" s="39"/>
      <c r="N246" s="39"/>
      <c r="O246" s="40"/>
      <c r="P246" s="37"/>
      <c r="Q246" s="39"/>
      <c r="R246" s="39"/>
      <c r="S246" s="39"/>
    </row>
    <row r="247" spans="2:19" ht="13.5">
      <c r="B247" s="39"/>
      <c r="C247" s="43"/>
      <c r="D247" s="37"/>
      <c r="E247" s="44"/>
      <c r="F247" s="37"/>
      <c r="G247" s="37"/>
      <c r="H247" s="37"/>
      <c r="I247" s="45"/>
      <c r="J247" s="38"/>
      <c r="K247" s="38"/>
      <c r="L247" s="39"/>
      <c r="M247" s="39"/>
      <c r="N247" s="39"/>
      <c r="O247" s="40"/>
      <c r="P247" s="37"/>
      <c r="Q247" s="39"/>
      <c r="R247" s="39"/>
      <c r="S247" s="39"/>
    </row>
    <row r="248" spans="2:19" ht="13.5">
      <c r="B248" s="39"/>
      <c r="C248" s="43"/>
      <c r="D248" s="37"/>
      <c r="E248" s="44"/>
      <c r="F248" s="37"/>
      <c r="G248" s="37"/>
      <c r="H248" s="37"/>
      <c r="I248" s="45"/>
      <c r="J248" s="38"/>
      <c r="K248" s="38"/>
      <c r="L248" s="39"/>
      <c r="M248" s="39"/>
      <c r="N248" s="39"/>
      <c r="O248" s="40"/>
      <c r="P248" s="37"/>
      <c r="Q248" s="39"/>
      <c r="R248" s="39"/>
      <c r="S248" s="39"/>
    </row>
    <row r="249" spans="2:19" ht="13.5">
      <c r="B249" s="39"/>
      <c r="C249" s="43"/>
      <c r="D249" s="37"/>
      <c r="E249" s="44"/>
      <c r="F249" s="37"/>
      <c r="G249" s="37"/>
      <c r="H249" s="37"/>
      <c r="I249" s="45"/>
      <c r="J249" s="38"/>
      <c r="K249" s="38"/>
      <c r="L249" s="39"/>
      <c r="M249" s="39"/>
      <c r="N249" s="39"/>
      <c r="O249" s="40"/>
      <c r="P249" s="37"/>
      <c r="Q249" s="39"/>
      <c r="R249" s="39"/>
      <c r="S249" s="39"/>
    </row>
    <row r="250" spans="2:19" ht="13.5">
      <c r="B250" s="39"/>
      <c r="C250" s="43"/>
      <c r="D250" s="37"/>
      <c r="E250" s="44"/>
      <c r="F250" s="37"/>
      <c r="G250" s="37"/>
      <c r="H250" s="37"/>
      <c r="I250" s="45"/>
      <c r="J250" s="38"/>
      <c r="K250" s="38"/>
      <c r="L250" s="39"/>
      <c r="M250" s="39"/>
      <c r="N250" s="39"/>
      <c r="O250" s="40"/>
      <c r="P250" s="37"/>
      <c r="Q250" s="39"/>
      <c r="R250" s="39"/>
      <c r="S250" s="39"/>
    </row>
    <row r="251" spans="2:19" ht="13.5">
      <c r="B251" s="39"/>
      <c r="C251" s="43"/>
      <c r="D251" s="37"/>
      <c r="E251" s="44"/>
      <c r="F251" s="37"/>
      <c r="G251" s="37"/>
      <c r="H251" s="37"/>
      <c r="I251" s="45"/>
      <c r="J251" s="38"/>
      <c r="K251" s="38"/>
      <c r="L251" s="39"/>
      <c r="M251" s="39"/>
      <c r="N251" s="39"/>
      <c r="O251" s="40"/>
      <c r="P251" s="37"/>
      <c r="Q251" s="39"/>
      <c r="R251" s="39"/>
      <c r="S251" s="39"/>
    </row>
    <row r="252" spans="2:19" ht="13.5">
      <c r="B252" s="39"/>
      <c r="C252" s="43"/>
      <c r="D252" s="37"/>
      <c r="E252" s="44"/>
      <c r="F252" s="37"/>
      <c r="G252" s="37"/>
      <c r="H252" s="37"/>
      <c r="I252" s="45"/>
      <c r="J252" s="38"/>
      <c r="K252" s="38"/>
      <c r="L252" s="39"/>
      <c r="M252" s="39"/>
      <c r="N252" s="39"/>
      <c r="O252" s="40"/>
      <c r="P252" s="37"/>
      <c r="Q252" s="39"/>
      <c r="R252" s="39"/>
      <c r="S252" s="39"/>
    </row>
    <row r="253" spans="2:19" ht="13.5">
      <c r="B253" s="39"/>
      <c r="C253" s="43"/>
      <c r="D253" s="37"/>
      <c r="E253" s="44"/>
      <c r="F253" s="37"/>
      <c r="G253" s="37"/>
      <c r="H253" s="37"/>
      <c r="I253" s="45"/>
      <c r="J253" s="38"/>
      <c r="K253" s="38"/>
      <c r="L253" s="39"/>
      <c r="M253" s="39"/>
      <c r="N253" s="39"/>
      <c r="O253" s="40"/>
      <c r="P253" s="37"/>
      <c r="Q253" s="39"/>
      <c r="R253" s="39"/>
      <c r="S253" s="39"/>
    </row>
    <row r="254" spans="2:19" ht="13.5">
      <c r="B254" s="39"/>
      <c r="C254" s="43"/>
      <c r="D254" s="37"/>
      <c r="E254" s="44"/>
      <c r="F254" s="37"/>
      <c r="G254" s="37"/>
      <c r="H254" s="37"/>
      <c r="I254" s="45"/>
      <c r="J254" s="38"/>
      <c r="K254" s="38"/>
      <c r="L254" s="39"/>
      <c r="M254" s="39"/>
      <c r="N254" s="39"/>
      <c r="O254" s="40"/>
      <c r="P254" s="37"/>
      <c r="Q254" s="39"/>
      <c r="R254" s="39"/>
      <c r="S254" s="39"/>
    </row>
    <row r="255" spans="2:19" ht="13.5">
      <c r="B255" s="39"/>
      <c r="C255" s="43"/>
      <c r="D255" s="37"/>
      <c r="E255" s="44"/>
      <c r="F255" s="37"/>
      <c r="G255" s="37"/>
      <c r="H255" s="37"/>
      <c r="I255" s="45"/>
      <c r="J255" s="38"/>
      <c r="K255" s="38"/>
      <c r="L255" s="39"/>
      <c r="M255" s="39"/>
      <c r="N255" s="39"/>
      <c r="O255" s="40"/>
      <c r="P255" s="37"/>
      <c r="Q255" s="39"/>
      <c r="R255" s="39"/>
      <c r="S255" s="39"/>
    </row>
    <row r="256" spans="2:19" ht="13.5">
      <c r="B256" s="39"/>
      <c r="C256" s="43"/>
      <c r="D256" s="37"/>
      <c r="E256" s="44"/>
      <c r="F256" s="37"/>
      <c r="G256" s="37"/>
      <c r="H256" s="37"/>
      <c r="I256" s="45"/>
      <c r="J256" s="38"/>
      <c r="K256" s="38"/>
      <c r="L256" s="39"/>
      <c r="M256" s="39"/>
      <c r="N256" s="39"/>
      <c r="O256" s="40"/>
      <c r="P256" s="37"/>
      <c r="Q256" s="39"/>
      <c r="R256" s="39"/>
      <c r="S256" s="39"/>
    </row>
    <row r="257" spans="2:19" ht="13.5">
      <c r="B257" s="39"/>
      <c r="C257" s="43"/>
      <c r="D257" s="37"/>
      <c r="E257" s="44"/>
      <c r="F257" s="37"/>
      <c r="G257" s="37"/>
      <c r="H257" s="37"/>
      <c r="I257" s="45"/>
      <c r="J257" s="38"/>
      <c r="K257" s="38"/>
      <c r="L257" s="39"/>
      <c r="M257" s="39"/>
      <c r="N257" s="39"/>
      <c r="O257" s="40"/>
      <c r="P257" s="37"/>
      <c r="Q257" s="39"/>
      <c r="R257" s="39"/>
      <c r="S257" s="39"/>
    </row>
    <row r="258" spans="2:19" ht="13.5">
      <c r="B258" s="39"/>
      <c r="C258" s="43"/>
      <c r="D258" s="37"/>
      <c r="E258" s="44"/>
      <c r="F258" s="37"/>
      <c r="G258" s="37"/>
      <c r="H258" s="37"/>
      <c r="I258" s="45"/>
      <c r="J258" s="38"/>
      <c r="K258" s="38"/>
      <c r="L258" s="39"/>
      <c r="M258" s="39"/>
      <c r="N258" s="39"/>
      <c r="O258" s="40"/>
      <c r="P258" s="37"/>
      <c r="Q258" s="39"/>
      <c r="R258" s="39"/>
      <c r="S258" s="39"/>
    </row>
    <row r="259" spans="2:19" ht="13.5">
      <c r="B259" s="39"/>
      <c r="C259" s="43"/>
      <c r="D259" s="37"/>
      <c r="E259" s="44"/>
      <c r="F259" s="37"/>
      <c r="G259" s="37"/>
      <c r="H259" s="37"/>
      <c r="I259" s="45"/>
      <c r="J259" s="38"/>
      <c r="K259" s="38"/>
      <c r="L259" s="39"/>
      <c r="M259" s="39"/>
      <c r="N259" s="39"/>
      <c r="O259" s="40"/>
      <c r="P259" s="37"/>
      <c r="Q259" s="39"/>
      <c r="R259" s="39"/>
      <c r="S259" s="39"/>
    </row>
    <row r="260" spans="2:19" ht="13.5">
      <c r="B260" s="39"/>
      <c r="C260" s="43"/>
      <c r="D260" s="37"/>
      <c r="E260" s="44"/>
      <c r="F260" s="37"/>
      <c r="G260" s="37"/>
      <c r="H260" s="37"/>
      <c r="I260" s="45"/>
      <c r="J260" s="38"/>
      <c r="K260" s="38"/>
      <c r="L260" s="39"/>
      <c r="M260" s="39"/>
      <c r="N260" s="39"/>
      <c r="O260" s="40"/>
      <c r="P260" s="37"/>
      <c r="Q260" s="39"/>
      <c r="R260" s="39"/>
      <c r="S260" s="39"/>
    </row>
    <row r="261" spans="2:19" ht="13.5">
      <c r="B261" s="39"/>
      <c r="C261" s="43"/>
      <c r="D261" s="37"/>
      <c r="E261" s="44"/>
      <c r="F261" s="37"/>
      <c r="G261" s="37"/>
      <c r="H261" s="37"/>
      <c r="I261" s="45"/>
      <c r="J261" s="38"/>
      <c r="K261" s="38"/>
      <c r="L261" s="39"/>
      <c r="M261" s="39"/>
      <c r="N261" s="39"/>
      <c r="O261" s="40"/>
      <c r="P261" s="37"/>
      <c r="Q261" s="39"/>
      <c r="R261" s="39"/>
      <c r="S261" s="39"/>
    </row>
    <row r="262" spans="2:19" ht="13.5">
      <c r="B262" s="39"/>
      <c r="C262" s="43"/>
      <c r="D262" s="37"/>
      <c r="E262" s="44"/>
      <c r="F262" s="37"/>
      <c r="G262" s="37"/>
      <c r="H262" s="37"/>
      <c r="I262" s="45"/>
      <c r="J262" s="38"/>
      <c r="K262" s="38"/>
      <c r="L262" s="39"/>
      <c r="M262" s="39"/>
      <c r="N262" s="39"/>
      <c r="O262" s="40"/>
      <c r="P262" s="37"/>
      <c r="Q262" s="39"/>
      <c r="R262" s="39"/>
      <c r="S262" s="39"/>
    </row>
    <row r="263" spans="2:19" ht="13.5">
      <c r="B263" s="39"/>
      <c r="C263" s="43"/>
      <c r="D263" s="37"/>
      <c r="E263" s="44"/>
      <c r="F263" s="37"/>
      <c r="G263" s="37"/>
      <c r="H263" s="37"/>
      <c r="I263" s="45"/>
      <c r="J263" s="38"/>
      <c r="K263" s="38"/>
      <c r="L263" s="39"/>
      <c r="M263" s="39"/>
      <c r="N263" s="39"/>
      <c r="O263" s="40"/>
      <c r="P263" s="37"/>
      <c r="Q263" s="39"/>
      <c r="R263" s="39"/>
      <c r="S263" s="39"/>
    </row>
    <row r="264" spans="2:19" ht="13.5">
      <c r="B264" s="39"/>
      <c r="C264" s="43"/>
      <c r="D264" s="37"/>
      <c r="E264" s="44"/>
      <c r="F264" s="37"/>
      <c r="G264" s="37"/>
      <c r="H264" s="37"/>
      <c r="I264" s="45"/>
      <c r="J264" s="38"/>
      <c r="K264" s="38"/>
      <c r="L264" s="39"/>
      <c r="M264" s="39"/>
      <c r="N264" s="39"/>
      <c r="O264" s="40"/>
      <c r="P264" s="37"/>
      <c r="Q264" s="39"/>
      <c r="R264" s="39"/>
      <c r="S264" s="39"/>
    </row>
    <row r="265" spans="2:19" ht="13.5">
      <c r="B265" s="39"/>
      <c r="C265" s="43"/>
      <c r="D265" s="37"/>
      <c r="E265" s="44"/>
      <c r="F265" s="37"/>
      <c r="G265" s="37"/>
      <c r="H265" s="37"/>
      <c r="I265" s="45"/>
      <c r="J265" s="38"/>
      <c r="K265" s="38"/>
      <c r="L265" s="39"/>
      <c r="M265" s="39"/>
      <c r="N265" s="39"/>
      <c r="O265" s="40"/>
      <c r="P265" s="37"/>
      <c r="Q265" s="39"/>
      <c r="R265" s="39"/>
      <c r="S265" s="39"/>
    </row>
    <row r="266" spans="2:19" ht="13.5">
      <c r="B266" s="39"/>
      <c r="C266" s="43"/>
      <c r="D266" s="37"/>
      <c r="E266" s="44"/>
      <c r="F266" s="37"/>
      <c r="G266" s="37"/>
      <c r="H266" s="37"/>
      <c r="I266" s="45"/>
      <c r="J266" s="38"/>
      <c r="K266" s="38"/>
      <c r="L266" s="39"/>
      <c r="M266" s="39"/>
      <c r="N266" s="39"/>
      <c r="O266" s="40"/>
      <c r="P266" s="37"/>
      <c r="Q266" s="39"/>
      <c r="R266" s="39"/>
      <c r="S266" s="39"/>
    </row>
    <row r="267" spans="2:19" ht="13.5">
      <c r="B267" s="39"/>
      <c r="C267" s="43"/>
      <c r="D267" s="37"/>
      <c r="E267" s="44"/>
      <c r="F267" s="37"/>
      <c r="G267" s="37"/>
      <c r="H267" s="37"/>
      <c r="I267" s="45"/>
      <c r="J267" s="38"/>
      <c r="K267" s="38"/>
      <c r="L267" s="39"/>
      <c r="M267" s="39"/>
      <c r="N267" s="39"/>
      <c r="O267" s="40"/>
      <c r="P267" s="37"/>
      <c r="Q267" s="39"/>
      <c r="R267" s="39"/>
      <c r="S267" s="39"/>
    </row>
    <row r="268" spans="2:19" ht="13.5">
      <c r="B268" s="39"/>
      <c r="C268" s="43"/>
      <c r="D268" s="37"/>
      <c r="E268" s="44"/>
      <c r="F268" s="37"/>
      <c r="G268" s="37"/>
      <c r="H268" s="37"/>
      <c r="I268" s="45"/>
      <c r="J268" s="38"/>
      <c r="K268" s="38"/>
      <c r="L268" s="39"/>
      <c r="M268" s="39"/>
      <c r="N268" s="39"/>
      <c r="O268" s="40"/>
      <c r="P268" s="37"/>
      <c r="Q268" s="39"/>
      <c r="R268" s="39"/>
      <c r="S268" s="39"/>
    </row>
    <row r="269" spans="2:19" ht="13.5">
      <c r="B269" s="39"/>
      <c r="C269" s="43"/>
      <c r="D269" s="37"/>
      <c r="E269" s="44"/>
      <c r="F269" s="37"/>
      <c r="G269" s="37"/>
      <c r="H269" s="37"/>
      <c r="I269" s="45"/>
      <c r="J269" s="38"/>
      <c r="K269" s="38"/>
      <c r="L269" s="39"/>
      <c r="M269" s="39"/>
      <c r="N269" s="39"/>
      <c r="O269" s="40"/>
      <c r="P269" s="37"/>
      <c r="Q269" s="39"/>
      <c r="R269" s="39"/>
      <c r="S269" s="39"/>
    </row>
    <row r="270" spans="2:19" ht="13.5">
      <c r="B270" s="39"/>
      <c r="C270" s="43"/>
      <c r="D270" s="37"/>
      <c r="E270" s="44"/>
      <c r="F270" s="37"/>
      <c r="G270" s="37"/>
      <c r="H270" s="37"/>
      <c r="I270" s="45"/>
      <c r="J270" s="38"/>
      <c r="K270" s="38"/>
      <c r="L270" s="39"/>
      <c r="M270" s="39"/>
      <c r="N270" s="39"/>
      <c r="O270" s="40"/>
      <c r="P270" s="37"/>
      <c r="Q270" s="39"/>
      <c r="R270" s="39"/>
      <c r="S270" s="39"/>
    </row>
    <row r="271" spans="2:19" ht="13.5">
      <c r="B271" s="39"/>
      <c r="C271" s="43"/>
      <c r="D271" s="37"/>
      <c r="E271" s="44"/>
      <c r="F271" s="37"/>
      <c r="G271" s="37"/>
      <c r="H271" s="37"/>
      <c r="I271" s="45"/>
      <c r="J271" s="38"/>
      <c r="K271" s="38"/>
      <c r="L271" s="39"/>
      <c r="M271" s="39"/>
      <c r="N271" s="39"/>
      <c r="O271" s="40"/>
      <c r="P271" s="37"/>
      <c r="Q271" s="39"/>
      <c r="R271" s="39"/>
      <c r="S271" s="39"/>
    </row>
    <row r="272" spans="2:19" ht="13.5">
      <c r="B272" s="39"/>
      <c r="C272" s="43"/>
      <c r="D272" s="37"/>
      <c r="E272" s="44"/>
      <c r="F272" s="37"/>
      <c r="G272" s="37"/>
      <c r="H272" s="37"/>
      <c r="I272" s="45"/>
      <c r="J272" s="38"/>
      <c r="K272" s="38"/>
      <c r="L272" s="39"/>
      <c r="M272" s="39"/>
      <c r="N272" s="39"/>
      <c r="O272" s="40"/>
      <c r="P272" s="37"/>
      <c r="Q272" s="39"/>
      <c r="R272" s="39"/>
      <c r="S272" s="39"/>
    </row>
    <row r="273" spans="2:19" ht="13.5">
      <c r="B273" s="39"/>
      <c r="C273" s="43"/>
      <c r="D273" s="37"/>
      <c r="E273" s="44"/>
      <c r="F273" s="37"/>
      <c r="G273" s="37"/>
      <c r="H273" s="37"/>
      <c r="I273" s="45"/>
      <c r="J273" s="38"/>
      <c r="K273" s="38"/>
      <c r="L273" s="39"/>
      <c r="M273" s="39"/>
      <c r="N273" s="39"/>
      <c r="O273" s="40"/>
      <c r="P273" s="37"/>
      <c r="Q273" s="39"/>
      <c r="R273" s="39"/>
      <c r="S273" s="39"/>
    </row>
    <row r="274" spans="2:19" ht="13.5">
      <c r="B274" s="39"/>
      <c r="C274" s="43"/>
      <c r="D274" s="37"/>
      <c r="E274" s="44"/>
      <c r="F274" s="37"/>
      <c r="G274" s="37"/>
      <c r="H274" s="37"/>
      <c r="I274" s="45"/>
      <c r="J274" s="38"/>
      <c r="K274" s="38"/>
      <c r="L274" s="39"/>
      <c r="M274" s="39"/>
      <c r="N274" s="39"/>
      <c r="O274" s="40"/>
      <c r="P274" s="37"/>
      <c r="Q274" s="39"/>
      <c r="R274" s="39"/>
      <c r="S274" s="39"/>
    </row>
    <row r="275" spans="2:19" ht="13.5">
      <c r="B275" s="39"/>
      <c r="C275" s="43"/>
      <c r="D275" s="37"/>
      <c r="E275" s="44"/>
      <c r="F275" s="37"/>
      <c r="G275" s="37"/>
      <c r="H275" s="37"/>
      <c r="I275" s="45"/>
      <c r="J275" s="38"/>
      <c r="K275" s="38"/>
      <c r="L275" s="39"/>
      <c r="M275" s="39"/>
      <c r="N275" s="39"/>
      <c r="O275" s="40"/>
      <c r="P275" s="37"/>
      <c r="Q275" s="39"/>
      <c r="R275" s="39"/>
      <c r="S275" s="39"/>
    </row>
    <row r="276" spans="2:19" ht="13.5">
      <c r="B276" s="39"/>
      <c r="C276" s="43"/>
      <c r="D276" s="37"/>
      <c r="E276" s="44"/>
      <c r="F276" s="37"/>
      <c r="G276" s="37"/>
      <c r="H276" s="37"/>
      <c r="I276" s="45"/>
      <c r="J276" s="38"/>
      <c r="K276" s="38"/>
      <c r="L276" s="39"/>
      <c r="M276" s="39"/>
      <c r="N276" s="39"/>
      <c r="O276" s="40"/>
      <c r="P276" s="37"/>
      <c r="Q276" s="39"/>
      <c r="R276" s="39"/>
      <c r="S276" s="39"/>
    </row>
    <row r="277" spans="2:19" ht="13.5">
      <c r="B277" s="39"/>
      <c r="C277" s="43"/>
      <c r="D277" s="37"/>
      <c r="E277" s="44"/>
      <c r="F277" s="37"/>
      <c r="G277" s="37"/>
      <c r="H277" s="37"/>
      <c r="I277" s="45"/>
      <c r="J277" s="38"/>
      <c r="K277" s="38"/>
      <c r="L277" s="39"/>
      <c r="M277" s="39"/>
      <c r="N277" s="39"/>
      <c r="O277" s="40"/>
      <c r="P277" s="37"/>
      <c r="Q277" s="39"/>
      <c r="R277" s="39"/>
      <c r="S277" s="39"/>
    </row>
    <row r="278" spans="2:19" ht="13.5">
      <c r="B278" s="39"/>
      <c r="C278" s="43"/>
      <c r="D278" s="37"/>
      <c r="E278" s="44"/>
      <c r="F278" s="37"/>
      <c r="G278" s="37"/>
      <c r="H278" s="37"/>
      <c r="I278" s="45"/>
      <c r="J278" s="38"/>
      <c r="K278" s="38"/>
      <c r="L278" s="39"/>
      <c r="M278" s="39"/>
      <c r="N278" s="39"/>
      <c r="O278" s="40"/>
      <c r="P278" s="37"/>
      <c r="Q278" s="39"/>
      <c r="R278" s="39"/>
      <c r="S278" s="39"/>
    </row>
    <row r="279" spans="2:19" ht="13.5">
      <c r="B279" s="39"/>
      <c r="C279" s="43"/>
      <c r="D279" s="37"/>
      <c r="E279" s="44"/>
      <c r="F279" s="37"/>
      <c r="G279" s="37"/>
      <c r="H279" s="37"/>
      <c r="I279" s="45"/>
      <c r="J279" s="38"/>
      <c r="K279" s="38"/>
      <c r="L279" s="39"/>
      <c r="M279" s="39"/>
      <c r="N279" s="39"/>
      <c r="O279" s="40"/>
      <c r="P279" s="37"/>
      <c r="Q279" s="39"/>
      <c r="R279" s="39"/>
      <c r="S279" s="39"/>
    </row>
    <row r="280" spans="2:19" ht="13.5">
      <c r="B280" s="39"/>
      <c r="C280" s="43"/>
      <c r="D280" s="37"/>
      <c r="E280" s="44"/>
      <c r="F280" s="37"/>
      <c r="G280" s="37"/>
      <c r="H280" s="37"/>
      <c r="I280" s="45"/>
      <c r="J280" s="38"/>
      <c r="K280" s="38"/>
      <c r="L280" s="39"/>
      <c r="M280" s="39"/>
      <c r="N280" s="39"/>
      <c r="O280" s="40"/>
      <c r="P280" s="37"/>
      <c r="Q280" s="39"/>
      <c r="R280" s="39"/>
      <c r="S280" s="39"/>
    </row>
    <row r="281" spans="2:19" ht="13.5">
      <c r="B281" s="39"/>
      <c r="C281" s="43"/>
      <c r="D281" s="37"/>
      <c r="E281" s="44"/>
      <c r="F281" s="37"/>
      <c r="G281" s="37"/>
      <c r="H281" s="37"/>
      <c r="I281" s="45"/>
      <c r="J281" s="38"/>
      <c r="K281" s="38"/>
      <c r="L281" s="39"/>
      <c r="M281" s="39"/>
      <c r="N281" s="39"/>
      <c r="O281" s="40"/>
      <c r="P281" s="37"/>
      <c r="Q281" s="39"/>
      <c r="R281" s="39"/>
      <c r="S281" s="39"/>
    </row>
    <row r="282" spans="2:19" ht="13.5">
      <c r="B282" s="39"/>
      <c r="C282" s="43"/>
      <c r="D282" s="37"/>
      <c r="E282" s="44"/>
      <c r="F282" s="37"/>
      <c r="G282" s="37"/>
      <c r="H282" s="37"/>
      <c r="I282" s="45"/>
      <c r="J282" s="38"/>
      <c r="K282" s="38"/>
      <c r="L282" s="39"/>
      <c r="M282" s="39"/>
      <c r="N282" s="39"/>
      <c r="O282" s="40"/>
      <c r="P282" s="37"/>
      <c r="Q282" s="39"/>
      <c r="R282" s="39"/>
      <c r="S282" s="39"/>
    </row>
    <row r="283" spans="2:19" ht="13.5">
      <c r="B283" s="39"/>
      <c r="C283" s="43"/>
      <c r="D283" s="37"/>
      <c r="E283" s="44"/>
      <c r="F283" s="37"/>
      <c r="G283" s="37"/>
      <c r="H283" s="37"/>
      <c r="I283" s="45"/>
      <c r="J283" s="38"/>
      <c r="K283" s="38"/>
      <c r="L283" s="39"/>
      <c r="M283" s="39"/>
      <c r="N283" s="39"/>
      <c r="O283" s="40"/>
      <c r="P283" s="37"/>
      <c r="Q283" s="39"/>
      <c r="R283" s="39"/>
      <c r="S283" s="39"/>
    </row>
    <row r="284" spans="2:19" ht="13.5">
      <c r="B284" s="39"/>
      <c r="C284" s="43"/>
      <c r="D284" s="37"/>
      <c r="E284" s="44"/>
      <c r="F284" s="37"/>
      <c r="G284" s="37"/>
      <c r="H284" s="37"/>
      <c r="I284" s="45"/>
      <c r="J284" s="38"/>
      <c r="K284" s="38"/>
      <c r="L284" s="39"/>
      <c r="M284" s="39"/>
      <c r="N284" s="39"/>
      <c r="O284" s="40"/>
      <c r="P284" s="37"/>
      <c r="Q284" s="39"/>
      <c r="R284" s="39"/>
      <c r="S284" s="39"/>
    </row>
    <row r="285" spans="2:19" ht="13.5">
      <c r="B285" s="39"/>
      <c r="C285" s="43"/>
      <c r="D285" s="37"/>
      <c r="E285" s="44"/>
      <c r="F285" s="37"/>
      <c r="G285" s="37"/>
      <c r="H285" s="37"/>
      <c r="I285" s="45"/>
      <c r="J285" s="38"/>
      <c r="K285" s="38"/>
      <c r="L285" s="39"/>
      <c r="M285" s="39"/>
      <c r="N285" s="39"/>
      <c r="O285" s="40"/>
      <c r="P285" s="37"/>
      <c r="Q285" s="39"/>
      <c r="R285" s="39"/>
      <c r="S285" s="39"/>
    </row>
    <row r="286" spans="2:19" ht="13.5">
      <c r="B286" s="39"/>
      <c r="C286" s="43"/>
      <c r="D286" s="37"/>
      <c r="E286" s="44"/>
      <c r="F286" s="37"/>
      <c r="G286" s="37"/>
      <c r="H286" s="37"/>
      <c r="I286" s="45"/>
      <c r="J286" s="38"/>
      <c r="K286" s="38"/>
      <c r="L286" s="39"/>
      <c r="M286" s="39"/>
      <c r="N286" s="39"/>
      <c r="O286" s="40"/>
      <c r="P286" s="37"/>
      <c r="Q286" s="39"/>
      <c r="R286" s="39"/>
      <c r="S286" s="39"/>
    </row>
    <row r="287" spans="2:19" ht="13.5">
      <c r="B287" s="39"/>
      <c r="C287" s="43"/>
      <c r="D287" s="37"/>
      <c r="E287" s="44"/>
      <c r="F287" s="37"/>
      <c r="G287" s="37"/>
      <c r="H287" s="37"/>
      <c r="I287" s="45"/>
      <c r="J287" s="38"/>
      <c r="K287" s="38"/>
      <c r="L287" s="39"/>
      <c r="M287" s="39"/>
      <c r="N287" s="39"/>
      <c r="O287" s="40"/>
      <c r="P287" s="37"/>
      <c r="Q287" s="39"/>
      <c r="R287" s="39"/>
      <c r="S287" s="39"/>
    </row>
    <row r="288" spans="2:19" ht="13.5">
      <c r="B288" s="39"/>
      <c r="C288" s="43"/>
      <c r="D288" s="37"/>
      <c r="E288" s="44"/>
      <c r="F288" s="37"/>
      <c r="G288" s="37"/>
      <c r="H288" s="37"/>
      <c r="I288" s="45"/>
      <c r="J288" s="38"/>
      <c r="K288" s="38"/>
      <c r="L288" s="39"/>
      <c r="M288" s="39"/>
      <c r="N288" s="39"/>
      <c r="O288" s="40"/>
      <c r="P288" s="37"/>
      <c r="Q288" s="39"/>
      <c r="R288" s="39"/>
      <c r="S288" s="39"/>
    </row>
    <row r="289" spans="2:19" ht="13.5">
      <c r="B289" s="39"/>
      <c r="C289" s="43"/>
      <c r="D289" s="37"/>
      <c r="E289" s="44"/>
      <c r="F289" s="37"/>
      <c r="G289" s="37"/>
      <c r="H289" s="37"/>
      <c r="I289" s="45"/>
      <c r="J289" s="38"/>
      <c r="K289" s="38"/>
      <c r="L289" s="39"/>
      <c r="M289" s="39"/>
      <c r="N289" s="39"/>
      <c r="O289" s="40"/>
      <c r="P289" s="37"/>
      <c r="Q289" s="39"/>
      <c r="R289" s="39"/>
      <c r="S289" s="39"/>
    </row>
    <row r="290" spans="2:19" ht="13.5">
      <c r="B290" s="39"/>
      <c r="C290" s="43"/>
      <c r="D290" s="37"/>
      <c r="E290" s="44"/>
      <c r="F290" s="37"/>
      <c r="G290" s="37"/>
      <c r="H290" s="37"/>
      <c r="I290" s="45"/>
      <c r="J290" s="38"/>
      <c r="K290" s="38"/>
      <c r="L290" s="39"/>
      <c r="M290" s="39"/>
      <c r="N290" s="39"/>
      <c r="O290" s="40"/>
      <c r="P290" s="37"/>
      <c r="Q290" s="39"/>
      <c r="R290" s="39"/>
      <c r="S290" s="39"/>
    </row>
    <row r="291" spans="2:19" ht="13.5">
      <c r="B291" s="39"/>
      <c r="C291" s="43"/>
      <c r="D291" s="37"/>
      <c r="E291" s="44"/>
      <c r="F291" s="37"/>
      <c r="G291" s="37"/>
      <c r="H291" s="37"/>
      <c r="I291" s="45"/>
      <c r="J291" s="38"/>
      <c r="K291" s="38"/>
      <c r="L291" s="39"/>
      <c r="M291" s="39"/>
      <c r="N291" s="39"/>
      <c r="O291" s="40"/>
      <c r="P291" s="37"/>
      <c r="Q291" s="39"/>
      <c r="R291" s="39"/>
      <c r="S291" s="39"/>
    </row>
    <row r="292" spans="2:19" ht="13.5">
      <c r="B292" s="39"/>
      <c r="C292" s="43"/>
      <c r="D292" s="37"/>
      <c r="E292" s="44"/>
      <c r="F292" s="37"/>
      <c r="G292" s="37"/>
      <c r="H292" s="37"/>
      <c r="I292" s="45"/>
      <c r="J292" s="38"/>
      <c r="K292" s="38"/>
      <c r="L292" s="39"/>
      <c r="M292" s="39"/>
      <c r="N292" s="39"/>
      <c r="O292" s="40"/>
      <c r="P292" s="37"/>
      <c r="Q292" s="39"/>
      <c r="R292" s="39"/>
      <c r="S292" s="39"/>
    </row>
    <row r="293" spans="2:19" ht="13.5">
      <c r="B293" s="39"/>
      <c r="C293" s="43"/>
      <c r="D293" s="37"/>
      <c r="E293" s="44"/>
      <c r="F293" s="37"/>
      <c r="G293" s="37"/>
      <c r="H293" s="37"/>
      <c r="I293" s="45"/>
      <c r="J293" s="38"/>
      <c r="K293" s="38"/>
      <c r="L293" s="39"/>
      <c r="M293" s="39"/>
      <c r="N293" s="39"/>
      <c r="O293" s="40"/>
      <c r="P293" s="37"/>
      <c r="Q293" s="39"/>
      <c r="R293" s="39"/>
      <c r="S293" s="39"/>
    </row>
    <row r="294" spans="2:19" ht="13.5">
      <c r="B294" s="39"/>
      <c r="C294" s="43"/>
      <c r="D294" s="37"/>
      <c r="E294" s="44"/>
      <c r="F294" s="37"/>
      <c r="G294" s="37"/>
      <c r="H294" s="37"/>
      <c r="I294" s="45"/>
      <c r="J294" s="38"/>
      <c r="K294" s="38"/>
      <c r="L294" s="39"/>
      <c r="M294" s="39"/>
      <c r="N294" s="39"/>
      <c r="O294" s="40"/>
      <c r="P294" s="37"/>
      <c r="Q294" s="39"/>
      <c r="R294" s="39"/>
      <c r="S294" s="39"/>
    </row>
    <row r="295" spans="2:19" ht="13.5">
      <c r="B295" s="39"/>
      <c r="C295" s="43"/>
      <c r="D295" s="37"/>
      <c r="E295" s="44"/>
      <c r="F295" s="37"/>
      <c r="G295" s="37"/>
      <c r="H295" s="37"/>
      <c r="I295" s="45"/>
      <c r="J295" s="38"/>
      <c r="K295" s="38"/>
      <c r="L295" s="39"/>
      <c r="M295" s="39"/>
      <c r="N295" s="39"/>
      <c r="O295" s="40"/>
      <c r="P295" s="37"/>
      <c r="Q295" s="39"/>
      <c r="R295" s="39"/>
      <c r="S295" s="39"/>
    </row>
    <row r="296" spans="2:19" ht="13.5">
      <c r="B296" s="39"/>
      <c r="C296" s="43"/>
      <c r="D296" s="37"/>
      <c r="E296" s="44"/>
      <c r="F296" s="37"/>
      <c r="G296" s="37"/>
      <c r="H296" s="37"/>
      <c r="I296" s="45"/>
      <c r="J296" s="38"/>
      <c r="K296" s="38"/>
      <c r="L296" s="39"/>
      <c r="M296" s="39"/>
      <c r="N296" s="39"/>
      <c r="O296" s="40"/>
      <c r="P296" s="37"/>
      <c r="Q296" s="39"/>
      <c r="R296" s="39"/>
      <c r="S296" s="39"/>
    </row>
    <row r="297" spans="2:19" ht="13.5">
      <c r="B297" s="39"/>
      <c r="C297" s="43"/>
      <c r="D297" s="37"/>
      <c r="E297" s="44"/>
      <c r="F297" s="37"/>
      <c r="G297" s="37"/>
      <c r="H297" s="37"/>
      <c r="I297" s="45"/>
      <c r="J297" s="38"/>
      <c r="K297" s="38"/>
      <c r="L297" s="39"/>
      <c r="M297" s="39"/>
      <c r="N297" s="39"/>
      <c r="O297" s="40"/>
      <c r="P297" s="37"/>
      <c r="Q297" s="39"/>
      <c r="R297" s="39"/>
      <c r="S297" s="39"/>
    </row>
    <row r="298" spans="2:19" ht="13.5">
      <c r="B298" s="39"/>
      <c r="C298" s="43"/>
      <c r="D298" s="37"/>
      <c r="E298" s="44"/>
      <c r="F298" s="37"/>
      <c r="G298" s="37"/>
      <c r="H298" s="37"/>
      <c r="I298" s="45"/>
      <c r="J298" s="38"/>
      <c r="K298" s="38"/>
      <c r="L298" s="39"/>
      <c r="M298" s="39"/>
      <c r="N298" s="39"/>
      <c r="O298" s="40"/>
      <c r="P298" s="37"/>
      <c r="Q298" s="39"/>
      <c r="R298" s="39"/>
      <c r="S298" s="39"/>
    </row>
    <row r="299" spans="2:19" ht="13.5">
      <c r="B299" s="39"/>
      <c r="C299" s="43"/>
      <c r="D299" s="37"/>
      <c r="E299" s="44"/>
      <c r="F299" s="37"/>
      <c r="G299" s="37"/>
      <c r="H299" s="37"/>
      <c r="I299" s="45"/>
      <c r="J299" s="38"/>
      <c r="K299" s="38"/>
      <c r="L299" s="39"/>
      <c r="M299" s="39"/>
      <c r="N299" s="39"/>
      <c r="O299" s="40"/>
      <c r="P299" s="37"/>
      <c r="Q299" s="39"/>
      <c r="R299" s="39"/>
      <c r="S299" s="39"/>
    </row>
    <row r="300" spans="2:19" ht="13.5">
      <c r="B300" s="39"/>
      <c r="C300" s="43"/>
      <c r="D300" s="37"/>
      <c r="E300" s="44"/>
      <c r="F300" s="37"/>
      <c r="G300" s="37"/>
      <c r="H300" s="37"/>
      <c r="I300" s="45"/>
      <c r="J300" s="38"/>
      <c r="K300" s="38"/>
      <c r="L300" s="39"/>
      <c r="M300" s="39"/>
      <c r="N300" s="39"/>
      <c r="O300" s="40"/>
      <c r="P300" s="37"/>
      <c r="Q300" s="39"/>
      <c r="R300" s="39"/>
      <c r="S300" s="39"/>
    </row>
    <row r="301" spans="2:19" ht="13.5">
      <c r="B301" s="39"/>
      <c r="C301" s="43"/>
      <c r="D301" s="37"/>
      <c r="E301" s="44"/>
      <c r="F301" s="37"/>
      <c r="G301" s="37"/>
      <c r="H301" s="37"/>
      <c r="I301" s="45"/>
      <c r="J301" s="38"/>
      <c r="K301" s="38"/>
      <c r="L301" s="39"/>
      <c r="M301" s="39"/>
      <c r="N301" s="39"/>
      <c r="O301" s="40"/>
      <c r="P301" s="37"/>
      <c r="Q301" s="39"/>
      <c r="R301" s="39"/>
      <c r="S301" s="39"/>
    </row>
    <row r="302" spans="2:19" ht="13.5">
      <c r="B302" s="39"/>
      <c r="C302" s="43"/>
      <c r="D302" s="37"/>
      <c r="E302" s="44"/>
      <c r="F302" s="37"/>
      <c r="G302" s="37"/>
      <c r="H302" s="37"/>
      <c r="I302" s="45"/>
      <c r="J302" s="38"/>
      <c r="K302" s="38"/>
      <c r="L302" s="39"/>
      <c r="M302" s="39"/>
      <c r="N302" s="39"/>
      <c r="O302" s="40"/>
      <c r="P302" s="37"/>
      <c r="Q302" s="39"/>
      <c r="R302" s="39"/>
      <c r="S302" s="39"/>
    </row>
    <row r="303" spans="2:19" ht="13.5">
      <c r="B303" s="39"/>
      <c r="C303" s="43"/>
      <c r="D303" s="37"/>
      <c r="E303" s="44"/>
      <c r="F303" s="37"/>
      <c r="G303" s="37"/>
      <c r="H303" s="37"/>
      <c r="I303" s="45"/>
      <c r="J303" s="38"/>
      <c r="K303" s="38"/>
      <c r="L303" s="39"/>
      <c r="M303" s="39"/>
      <c r="N303" s="39"/>
      <c r="O303" s="40"/>
      <c r="P303" s="37"/>
      <c r="Q303" s="39"/>
      <c r="R303" s="39"/>
      <c r="S303" s="39"/>
    </row>
    <row r="304" spans="2:19" ht="13.5">
      <c r="B304" s="39"/>
      <c r="C304" s="43"/>
      <c r="D304" s="37"/>
      <c r="E304" s="44"/>
      <c r="F304" s="37"/>
      <c r="G304" s="37"/>
      <c r="H304" s="37"/>
      <c r="I304" s="45"/>
      <c r="J304" s="38"/>
      <c r="K304" s="38"/>
      <c r="L304" s="39"/>
      <c r="M304" s="39"/>
      <c r="N304" s="39"/>
      <c r="O304" s="40"/>
      <c r="P304" s="37"/>
      <c r="Q304" s="39"/>
      <c r="R304" s="39"/>
      <c r="S304" s="39"/>
    </row>
    <row r="305" spans="2:19" ht="13.5">
      <c r="B305" s="39"/>
      <c r="C305" s="43"/>
      <c r="D305" s="37"/>
      <c r="E305" s="44"/>
      <c r="F305" s="37"/>
      <c r="G305" s="37"/>
      <c r="H305" s="37"/>
      <c r="I305" s="45"/>
      <c r="J305" s="38"/>
      <c r="K305" s="38"/>
      <c r="L305" s="39"/>
      <c r="M305" s="39"/>
      <c r="N305" s="39"/>
      <c r="O305" s="40"/>
      <c r="P305" s="37"/>
      <c r="Q305" s="39"/>
      <c r="R305" s="39"/>
      <c r="S305" s="39"/>
    </row>
    <row r="306" spans="2:19" ht="13.5">
      <c r="B306" s="39"/>
      <c r="C306" s="43"/>
      <c r="D306" s="37"/>
      <c r="E306" s="44"/>
      <c r="F306" s="37"/>
      <c r="G306" s="37"/>
      <c r="H306" s="37"/>
      <c r="I306" s="45"/>
      <c r="J306" s="38"/>
      <c r="K306" s="38"/>
      <c r="L306" s="39"/>
      <c r="M306" s="39"/>
      <c r="N306" s="39"/>
      <c r="O306" s="40"/>
      <c r="P306" s="37"/>
      <c r="Q306" s="39"/>
      <c r="R306" s="39"/>
      <c r="S306" s="39"/>
    </row>
    <row r="307" spans="2:19" ht="13.5">
      <c r="B307" s="39"/>
      <c r="C307" s="43"/>
      <c r="D307" s="37"/>
      <c r="E307" s="44"/>
      <c r="F307" s="37"/>
      <c r="G307" s="37"/>
      <c r="H307" s="37"/>
      <c r="I307" s="45"/>
      <c r="J307" s="38"/>
      <c r="K307" s="38"/>
      <c r="L307" s="39"/>
      <c r="M307" s="39"/>
      <c r="N307" s="39"/>
      <c r="O307" s="40"/>
      <c r="P307" s="37"/>
      <c r="Q307" s="39"/>
      <c r="R307" s="39"/>
      <c r="S307" s="39"/>
    </row>
    <row r="308" spans="2:19" ht="13.5">
      <c r="B308" s="39"/>
      <c r="C308" s="43"/>
      <c r="D308" s="37"/>
      <c r="E308" s="44"/>
      <c r="F308" s="37"/>
      <c r="G308" s="37"/>
      <c r="H308" s="37"/>
      <c r="I308" s="45"/>
      <c r="J308" s="38"/>
      <c r="K308" s="38"/>
      <c r="L308" s="39"/>
      <c r="M308" s="39"/>
      <c r="N308" s="39"/>
      <c r="O308" s="40"/>
      <c r="P308" s="37"/>
      <c r="Q308" s="39"/>
      <c r="R308" s="39"/>
      <c r="S308" s="39"/>
    </row>
    <row r="309" spans="2:19" ht="13.5">
      <c r="B309" s="39"/>
      <c r="C309" s="43"/>
      <c r="D309" s="37"/>
      <c r="E309" s="44"/>
      <c r="F309" s="37"/>
      <c r="G309" s="37"/>
      <c r="H309" s="37"/>
      <c r="I309" s="45"/>
      <c r="J309" s="38"/>
      <c r="K309" s="38"/>
      <c r="L309" s="39"/>
      <c r="M309" s="39"/>
      <c r="N309" s="39"/>
      <c r="O309" s="40"/>
      <c r="P309" s="37"/>
      <c r="Q309" s="39"/>
      <c r="R309" s="39"/>
      <c r="S309" s="39"/>
    </row>
    <row r="310" spans="2:19" ht="13.5">
      <c r="B310" s="39"/>
      <c r="C310" s="43"/>
      <c r="D310" s="37"/>
      <c r="E310" s="44"/>
      <c r="F310" s="37"/>
      <c r="G310" s="37"/>
      <c r="H310" s="37"/>
      <c r="I310" s="45"/>
      <c r="J310" s="38"/>
      <c r="K310" s="38"/>
      <c r="L310" s="39"/>
      <c r="M310" s="39"/>
      <c r="N310" s="39"/>
      <c r="O310" s="40"/>
      <c r="P310" s="37"/>
      <c r="Q310" s="39"/>
      <c r="R310" s="39"/>
      <c r="S310" s="39"/>
    </row>
    <row r="311" spans="2:19" ht="13.5">
      <c r="B311" s="39"/>
      <c r="C311" s="43"/>
      <c r="D311" s="37"/>
      <c r="E311" s="44"/>
      <c r="F311" s="37"/>
      <c r="G311" s="37"/>
      <c r="H311" s="37"/>
      <c r="I311" s="45"/>
      <c r="J311" s="38"/>
      <c r="K311" s="38"/>
      <c r="L311" s="39"/>
      <c r="M311" s="39"/>
      <c r="N311" s="39"/>
      <c r="O311" s="40"/>
      <c r="P311" s="37"/>
      <c r="Q311" s="39"/>
      <c r="R311" s="39"/>
      <c r="S311" s="39"/>
    </row>
    <row r="312" spans="2:19" ht="13.5">
      <c r="B312" s="39"/>
      <c r="C312" s="43"/>
      <c r="D312" s="37"/>
      <c r="E312" s="44"/>
      <c r="F312" s="37"/>
      <c r="G312" s="37"/>
      <c r="H312" s="37"/>
      <c r="I312" s="45"/>
      <c r="J312" s="38"/>
      <c r="K312" s="38"/>
      <c r="L312" s="39"/>
      <c r="M312" s="39"/>
      <c r="N312" s="39"/>
      <c r="O312" s="40"/>
      <c r="P312" s="37"/>
      <c r="Q312" s="39"/>
      <c r="R312" s="39"/>
      <c r="S312" s="39"/>
    </row>
    <row r="313" spans="2:19" ht="13.5">
      <c r="B313" s="39"/>
      <c r="C313" s="43"/>
      <c r="D313" s="37"/>
      <c r="E313" s="44"/>
      <c r="F313" s="37"/>
      <c r="G313" s="37"/>
      <c r="H313" s="37"/>
      <c r="I313" s="45"/>
      <c r="J313" s="38"/>
      <c r="K313" s="38"/>
      <c r="L313" s="39"/>
      <c r="M313" s="39"/>
      <c r="N313" s="39"/>
      <c r="O313" s="40"/>
      <c r="P313" s="37"/>
      <c r="Q313" s="39"/>
      <c r="R313" s="39"/>
      <c r="S313" s="39"/>
    </row>
    <row r="314" spans="2:19" ht="13.5">
      <c r="B314" s="39"/>
      <c r="C314" s="43"/>
      <c r="D314" s="37"/>
      <c r="E314" s="44"/>
      <c r="F314" s="37"/>
      <c r="G314" s="37"/>
      <c r="H314" s="37"/>
      <c r="I314" s="45"/>
      <c r="J314" s="38"/>
      <c r="K314" s="38"/>
      <c r="L314" s="39"/>
      <c r="M314" s="39"/>
      <c r="N314" s="39"/>
      <c r="O314" s="40"/>
      <c r="P314" s="37"/>
      <c r="Q314" s="39"/>
      <c r="R314" s="39"/>
      <c r="S314" s="39"/>
    </row>
    <row r="315" spans="2:19" ht="13.5">
      <c r="B315" s="39"/>
      <c r="C315" s="43"/>
      <c r="D315" s="37"/>
      <c r="E315" s="44"/>
      <c r="F315" s="37"/>
      <c r="G315" s="37"/>
      <c r="H315" s="37"/>
      <c r="I315" s="45"/>
      <c r="J315" s="38"/>
      <c r="K315" s="38"/>
      <c r="L315" s="39"/>
      <c r="M315" s="39"/>
      <c r="N315" s="39"/>
      <c r="O315" s="40"/>
      <c r="P315" s="37"/>
      <c r="Q315" s="39"/>
      <c r="R315" s="39"/>
      <c r="S315" s="39"/>
    </row>
    <row r="316" spans="2:19" ht="13.5">
      <c r="B316" s="39"/>
      <c r="C316" s="43"/>
      <c r="D316" s="37"/>
      <c r="E316" s="44"/>
      <c r="F316" s="37"/>
      <c r="G316" s="37"/>
      <c r="H316" s="37"/>
      <c r="I316" s="45"/>
      <c r="J316" s="38"/>
      <c r="K316" s="38"/>
      <c r="L316" s="39"/>
      <c r="M316" s="39"/>
      <c r="N316" s="39"/>
      <c r="O316" s="40"/>
      <c r="P316" s="37"/>
      <c r="Q316" s="39"/>
      <c r="R316" s="39"/>
      <c r="S316" s="39"/>
    </row>
    <row r="317" spans="2:19" ht="13.5">
      <c r="B317" s="39"/>
      <c r="C317" s="43"/>
      <c r="D317" s="37"/>
      <c r="E317" s="44"/>
      <c r="F317" s="37"/>
      <c r="G317" s="37"/>
      <c r="H317" s="37"/>
      <c r="I317" s="45"/>
      <c r="J317" s="38"/>
      <c r="K317" s="38"/>
      <c r="L317" s="39"/>
      <c r="M317" s="39"/>
      <c r="N317" s="39"/>
      <c r="O317" s="40"/>
      <c r="P317" s="37"/>
      <c r="Q317" s="39"/>
      <c r="R317" s="39"/>
      <c r="S317" s="39"/>
    </row>
    <row r="318" spans="2:19" ht="13.5">
      <c r="B318" s="39"/>
      <c r="C318" s="43"/>
      <c r="D318" s="37"/>
      <c r="E318" s="44"/>
      <c r="F318" s="37"/>
      <c r="G318" s="37"/>
      <c r="H318" s="37"/>
      <c r="I318" s="45"/>
      <c r="J318" s="38"/>
      <c r="K318" s="38"/>
      <c r="L318" s="39"/>
      <c r="M318" s="39"/>
      <c r="N318" s="39"/>
      <c r="O318" s="40"/>
      <c r="P318" s="37"/>
      <c r="Q318" s="39"/>
      <c r="R318" s="39"/>
      <c r="S318" s="39"/>
    </row>
    <row r="319" spans="2:19" ht="13.5">
      <c r="B319" s="39"/>
      <c r="C319" s="43"/>
      <c r="D319" s="37"/>
      <c r="E319" s="44"/>
      <c r="F319" s="37"/>
      <c r="G319" s="37"/>
      <c r="H319" s="37"/>
      <c r="I319" s="45"/>
      <c r="J319" s="38"/>
      <c r="K319" s="38"/>
      <c r="L319" s="39"/>
      <c r="M319" s="39"/>
      <c r="N319" s="39"/>
      <c r="O319" s="40"/>
      <c r="P319" s="37"/>
      <c r="Q319" s="39"/>
      <c r="R319" s="39"/>
      <c r="S319" s="39"/>
    </row>
    <row r="320" spans="2:19" ht="13.5">
      <c r="B320" s="39"/>
      <c r="C320" s="43"/>
      <c r="D320" s="37"/>
      <c r="E320" s="44"/>
      <c r="F320" s="37"/>
      <c r="G320" s="37"/>
      <c r="H320" s="37"/>
      <c r="I320" s="45"/>
      <c r="J320" s="38"/>
      <c r="K320" s="38"/>
      <c r="L320" s="39"/>
      <c r="M320" s="39"/>
      <c r="N320" s="39"/>
      <c r="O320" s="40"/>
      <c r="P320" s="37"/>
      <c r="Q320" s="39"/>
      <c r="R320" s="39"/>
      <c r="S320" s="39"/>
    </row>
    <row r="321" spans="2:19" ht="13.5">
      <c r="B321" s="39"/>
      <c r="C321" s="43"/>
      <c r="D321" s="37"/>
      <c r="E321" s="44"/>
      <c r="F321" s="37"/>
      <c r="G321" s="37"/>
      <c r="H321" s="37"/>
      <c r="I321" s="45"/>
      <c r="J321" s="38"/>
      <c r="K321" s="38"/>
      <c r="L321" s="39"/>
      <c r="M321" s="39"/>
      <c r="N321" s="39"/>
      <c r="O321" s="40"/>
      <c r="P321" s="37"/>
      <c r="Q321" s="39"/>
      <c r="R321" s="39"/>
      <c r="S321" s="39"/>
    </row>
    <row r="322" spans="2:19" ht="13.5">
      <c r="B322" s="39"/>
      <c r="C322" s="43"/>
      <c r="D322" s="37"/>
      <c r="E322" s="44"/>
      <c r="F322" s="37"/>
      <c r="G322" s="37"/>
      <c r="H322" s="37"/>
      <c r="I322" s="45"/>
      <c r="J322" s="38"/>
      <c r="K322" s="38"/>
      <c r="L322" s="39"/>
      <c r="M322" s="39"/>
      <c r="N322" s="39"/>
      <c r="O322" s="40"/>
      <c r="P322" s="37"/>
      <c r="Q322" s="39"/>
      <c r="R322" s="39"/>
      <c r="S322" s="39"/>
    </row>
    <row r="323" spans="2:19" ht="13.5">
      <c r="B323" s="39"/>
      <c r="C323" s="43"/>
      <c r="D323" s="37"/>
      <c r="E323" s="44"/>
      <c r="F323" s="37"/>
      <c r="G323" s="37"/>
      <c r="H323" s="37"/>
      <c r="I323" s="45"/>
      <c r="J323" s="38"/>
      <c r="K323" s="38"/>
      <c r="L323" s="39"/>
      <c r="M323" s="39"/>
      <c r="N323" s="39"/>
      <c r="O323" s="40"/>
      <c r="P323" s="37"/>
      <c r="Q323" s="39"/>
      <c r="R323" s="39"/>
      <c r="S323" s="39"/>
    </row>
    <row r="324" spans="2:19" ht="13.5">
      <c r="B324" s="39"/>
      <c r="C324" s="43"/>
      <c r="D324" s="37"/>
      <c r="E324" s="44"/>
      <c r="F324" s="37"/>
      <c r="G324" s="37"/>
      <c r="H324" s="37"/>
      <c r="I324" s="45"/>
      <c r="J324" s="38"/>
      <c r="K324" s="38"/>
      <c r="L324" s="39"/>
      <c r="M324" s="39"/>
      <c r="N324" s="39"/>
      <c r="O324" s="40"/>
      <c r="P324" s="37"/>
      <c r="Q324" s="39"/>
      <c r="R324" s="39"/>
      <c r="S324" s="39"/>
    </row>
    <row r="325" spans="2:19" ht="13.5">
      <c r="B325" s="39"/>
      <c r="C325" s="43"/>
      <c r="D325" s="37"/>
      <c r="E325" s="44"/>
      <c r="F325" s="37"/>
      <c r="G325" s="37"/>
      <c r="H325" s="37"/>
      <c r="I325" s="45"/>
      <c r="J325" s="38"/>
      <c r="K325" s="38"/>
      <c r="L325" s="39"/>
      <c r="M325" s="39"/>
      <c r="N325" s="39"/>
      <c r="O325" s="40"/>
      <c r="P325" s="37"/>
      <c r="Q325" s="39"/>
      <c r="R325" s="39"/>
      <c r="S325" s="39"/>
    </row>
    <row r="326" spans="2:19" ht="13.5">
      <c r="B326" s="39"/>
      <c r="C326" s="43"/>
      <c r="D326" s="37"/>
      <c r="E326" s="44"/>
      <c r="F326" s="37"/>
      <c r="G326" s="37"/>
      <c r="H326" s="37"/>
      <c r="I326" s="45"/>
      <c r="J326" s="38"/>
      <c r="K326" s="38"/>
      <c r="L326" s="39"/>
      <c r="M326" s="39"/>
      <c r="N326" s="39"/>
      <c r="O326" s="40"/>
      <c r="P326" s="37"/>
      <c r="Q326" s="39"/>
      <c r="R326" s="39"/>
      <c r="S326" s="39"/>
    </row>
    <row r="327" spans="2:19" ht="13.5">
      <c r="B327" s="39"/>
      <c r="C327" s="43"/>
      <c r="D327" s="37"/>
      <c r="E327" s="44"/>
      <c r="F327" s="37"/>
      <c r="G327" s="37"/>
      <c r="H327" s="37"/>
      <c r="I327" s="45"/>
      <c r="J327" s="38"/>
      <c r="K327" s="38"/>
      <c r="L327" s="39"/>
      <c r="M327" s="39"/>
      <c r="N327" s="39"/>
      <c r="O327" s="40"/>
      <c r="P327" s="37"/>
      <c r="Q327" s="39"/>
      <c r="R327" s="39"/>
      <c r="S327" s="39"/>
    </row>
    <row r="328" spans="2:19" ht="13.5">
      <c r="B328" s="39"/>
      <c r="C328" s="43"/>
      <c r="D328" s="37"/>
      <c r="E328" s="44"/>
      <c r="F328" s="37"/>
      <c r="G328" s="37"/>
      <c r="H328" s="37"/>
      <c r="I328" s="45"/>
      <c r="J328" s="38"/>
      <c r="K328" s="38"/>
      <c r="L328" s="39"/>
      <c r="M328" s="39"/>
      <c r="N328" s="39"/>
      <c r="O328" s="40"/>
      <c r="P328" s="37"/>
      <c r="Q328" s="39"/>
      <c r="R328" s="39"/>
      <c r="S328" s="39"/>
    </row>
    <row r="329" spans="2:19" ht="13.5">
      <c r="B329" s="39"/>
      <c r="C329" s="43"/>
      <c r="D329" s="37"/>
      <c r="E329" s="44"/>
      <c r="F329" s="37"/>
      <c r="G329" s="37"/>
      <c r="H329" s="37"/>
      <c r="I329" s="45"/>
      <c r="J329" s="38"/>
      <c r="K329" s="38"/>
      <c r="L329" s="39"/>
      <c r="M329" s="39"/>
      <c r="N329" s="39"/>
      <c r="O329" s="40"/>
      <c r="P329" s="37"/>
      <c r="Q329" s="39"/>
      <c r="R329" s="39"/>
      <c r="S329" s="39"/>
    </row>
    <row r="330" spans="2:19" ht="13.5">
      <c r="B330" s="39"/>
      <c r="C330" s="43"/>
      <c r="D330" s="37"/>
      <c r="E330" s="44"/>
      <c r="F330" s="37"/>
      <c r="G330" s="37"/>
      <c r="H330" s="37"/>
      <c r="I330" s="45"/>
      <c r="J330" s="38"/>
      <c r="K330" s="38"/>
      <c r="L330" s="39"/>
      <c r="M330" s="39"/>
      <c r="N330" s="39"/>
      <c r="O330" s="40"/>
      <c r="P330" s="37"/>
      <c r="Q330" s="39"/>
      <c r="R330" s="39"/>
      <c r="S330" s="39"/>
    </row>
    <row r="331" spans="2:19" ht="13.5">
      <c r="B331" s="39"/>
      <c r="C331" s="43"/>
      <c r="D331" s="37"/>
      <c r="E331" s="44"/>
      <c r="F331" s="37"/>
      <c r="G331" s="37"/>
      <c r="H331" s="37"/>
      <c r="I331" s="45"/>
      <c r="J331" s="38"/>
      <c r="K331" s="38"/>
      <c r="L331" s="39"/>
      <c r="M331" s="39"/>
      <c r="N331" s="39"/>
      <c r="O331" s="40"/>
      <c r="P331" s="37"/>
      <c r="Q331" s="39"/>
      <c r="R331" s="39"/>
      <c r="S331" s="39"/>
    </row>
    <row r="332" spans="2:19" ht="13.5">
      <c r="B332" s="39"/>
      <c r="C332" s="43"/>
      <c r="D332" s="37"/>
      <c r="E332" s="44"/>
      <c r="F332" s="37"/>
      <c r="G332" s="37"/>
      <c r="H332" s="37"/>
      <c r="I332" s="45"/>
      <c r="J332" s="38"/>
      <c r="K332" s="38"/>
      <c r="L332" s="39"/>
      <c r="M332" s="39"/>
      <c r="N332" s="39"/>
      <c r="O332" s="40"/>
      <c r="P332" s="37"/>
      <c r="Q332" s="39"/>
      <c r="R332" s="39"/>
      <c r="S332" s="39"/>
    </row>
    <row r="333" spans="2:19" ht="13.5">
      <c r="B333" s="39"/>
      <c r="C333" s="43"/>
      <c r="D333" s="37"/>
      <c r="E333" s="44"/>
      <c r="F333" s="37"/>
      <c r="G333" s="37"/>
      <c r="H333" s="37"/>
      <c r="I333" s="45"/>
      <c r="J333" s="38"/>
      <c r="K333" s="38"/>
      <c r="L333" s="39"/>
      <c r="M333" s="39"/>
      <c r="N333" s="39"/>
      <c r="O333" s="40"/>
      <c r="P333" s="37"/>
      <c r="Q333" s="39"/>
      <c r="R333" s="39"/>
      <c r="S333" s="39"/>
    </row>
    <row r="334" spans="2:19" ht="13.5">
      <c r="B334" s="39"/>
      <c r="C334" s="43"/>
      <c r="D334" s="37"/>
      <c r="E334" s="44"/>
      <c r="F334" s="37"/>
      <c r="G334" s="37"/>
      <c r="H334" s="37"/>
      <c r="I334" s="45"/>
      <c r="J334" s="38"/>
      <c r="K334" s="38"/>
      <c r="L334" s="39"/>
      <c r="M334" s="39"/>
      <c r="N334" s="39"/>
      <c r="O334" s="40"/>
      <c r="P334" s="37"/>
      <c r="Q334" s="39"/>
      <c r="R334" s="39"/>
      <c r="S334" s="39"/>
    </row>
    <row r="335" spans="2:19" ht="13.5">
      <c r="B335" s="39"/>
      <c r="C335" s="43"/>
      <c r="D335" s="37"/>
      <c r="E335" s="44"/>
      <c r="F335" s="37"/>
      <c r="G335" s="37"/>
      <c r="H335" s="37"/>
      <c r="I335" s="45"/>
      <c r="J335" s="38"/>
      <c r="K335" s="38"/>
      <c r="L335" s="39"/>
      <c r="M335" s="39"/>
      <c r="N335" s="39"/>
      <c r="O335" s="40"/>
      <c r="P335" s="37"/>
      <c r="Q335" s="39"/>
      <c r="R335" s="39"/>
      <c r="S335" s="39"/>
    </row>
    <row r="336" spans="2:19" ht="13.5">
      <c r="B336" s="39"/>
      <c r="C336" s="43"/>
      <c r="D336" s="37"/>
      <c r="E336" s="44"/>
      <c r="F336" s="37"/>
      <c r="G336" s="37"/>
      <c r="H336" s="37"/>
      <c r="I336" s="45"/>
      <c r="J336" s="38"/>
      <c r="K336" s="38"/>
      <c r="L336" s="39"/>
      <c r="M336" s="39"/>
      <c r="N336" s="39"/>
      <c r="O336" s="40"/>
      <c r="P336" s="37"/>
      <c r="Q336" s="39"/>
      <c r="R336" s="39"/>
      <c r="S336" s="39"/>
    </row>
    <row r="337" spans="2:19" ht="13.5">
      <c r="B337" s="39"/>
      <c r="C337" s="43"/>
      <c r="D337" s="37"/>
      <c r="E337" s="44"/>
      <c r="F337" s="37"/>
      <c r="G337" s="37"/>
      <c r="H337" s="37"/>
      <c r="I337" s="45"/>
      <c r="J337" s="38"/>
      <c r="K337" s="38"/>
      <c r="L337" s="39"/>
      <c r="M337" s="39"/>
      <c r="N337" s="39"/>
      <c r="O337" s="40"/>
      <c r="P337" s="37"/>
      <c r="Q337" s="39"/>
      <c r="R337" s="39"/>
      <c r="S337" s="39"/>
    </row>
    <row r="338" spans="2:19" ht="13.5">
      <c r="B338" s="39"/>
      <c r="C338" s="43"/>
      <c r="D338" s="37"/>
      <c r="E338" s="44"/>
      <c r="F338" s="37"/>
      <c r="G338" s="37"/>
      <c r="H338" s="37"/>
      <c r="I338" s="45"/>
      <c r="J338" s="38"/>
      <c r="K338" s="38"/>
      <c r="L338" s="39"/>
      <c r="M338" s="39"/>
      <c r="N338" s="39"/>
      <c r="O338" s="40"/>
      <c r="P338" s="37"/>
      <c r="Q338" s="39"/>
      <c r="R338" s="39"/>
      <c r="S338" s="39"/>
    </row>
    <row r="339" spans="2:19" ht="13.5">
      <c r="B339" s="39"/>
      <c r="C339" s="43"/>
      <c r="D339" s="37"/>
      <c r="E339" s="44"/>
      <c r="F339" s="37"/>
      <c r="G339" s="37"/>
      <c r="H339" s="37"/>
      <c r="I339" s="45"/>
      <c r="J339" s="38"/>
      <c r="K339" s="38"/>
      <c r="L339" s="39"/>
      <c r="M339" s="39"/>
      <c r="N339" s="39"/>
      <c r="O339" s="40"/>
      <c r="P339" s="37"/>
      <c r="Q339" s="39"/>
      <c r="R339" s="39"/>
      <c r="S339" s="39"/>
    </row>
    <row r="340" spans="2:19" ht="13.5">
      <c r="B340" s="39"/>
      <c r="C340" s="43"/>
      <c r="D340" s="37"/>
      <c r="E340" s="44"/>
      <c r="F340" s="37"/>
      <c r="G340" s="37"/>
      <c r="H340" s="37"/>
      <c r="I340" s="45"/>
      <c r="J340" s="38"/>
      <c r="K340" s="38"/>
      <c r="L340" s="39"/>
      <c r="M340" s="39"/>
      <c r="N340" s="39"/>
      <c r="O340" s="40"/>
      <c r="P340" s="37"/>
      <c r="Q340" s="39"/>
      <c r="R340" s="39"/>
      <c r="S340" s="39"/>
    </row>
    <row r="341" spans="2:19" ht="13.5">
      <c r="B341" s="39"/>
      <c r="C341" s="43"/>
      <c r="D341" s="37"/>
      <c r="E341" s="44"/>
      <c r="F341" s="37"/>
      <c r="G341" s="37"/>
      <c r="H341" s="37"/>
      <c r="I341" s="45"/>
      <c r="J341" s="38"/>
      <c r="K341" s="38"/>
      <c r="L341" s="39"/>
      <c r="M341" s="39"/>
      <c r="N341" s="39"/>
      <c r="O341" s="40"/>
      <c r="P341" s="37"/>
      <c r="Q341" s="39"/>
      <c r="R341" s="39"/>
      <c r="S341" s="39"/>
    </row>
    <row r="342" spans="2:19" ht="13.5">
      <c r="B342" s="39"/>
      <c r="C342" s="43"/>
      <c r="D342" s="37"/>
      <c r="E342" s="44"/>
      <c r="F342" s="37"/>
      <c r="G342" s="37"/>
      <c r="H342" s="37"/>
      <c r="I342" s="45"/>
      <c r="J342" s="38"/>
      <c r="K342" s="38"/>
      <c r="L342" s="39"/>
      <c r="M342" s="39"/>
      <c r="N342" s="39"/>
      <c r="O342" s="40"/>
      <c r="P342" s="37"/>
      <c r="Q342" s="39"/>
      <c r="R342" s="39"/>
      <c r="S342" s="39"/>
    </row>
    <row r="343" spans="2:19" ht="13.5">
      <c r="B343" s="39"/>
      <c r="C343" s="43"/>
      <c r="D343" s="37"/>
      <c r="E343" s="44"/>
      <c r="F343" s="37"/>
      <c r="G343" s="37"/>
      <c r="H343" s="37"/>
      <c r="I343" s="45"/>
      <c r="J343" s="38"/>
      <c r="K343" s="38"/>
      <c r="L343" s="39"/>
      <c r="M343" s="39"/>
      <c r="N343" s="39"/>
      <c r="O343" s="40"/>
      <c r="P343" s="37"/>
      <c r="Q343" s="39"/>
      <c r="R343" s="39"/>
      <c r="S343" s="39"/>
    </row>
    <row r="344" spans="2:19" ht="13.5">
      <c r="B344" s="39"/>
      <c r="C344" s="43"/>
      <c r="D344" s="37"/>
      <c r="E344" s="44"/>
      <c r="F344" s="37"/>
      <c r="G344" s="37"/>
      <c r="H344" s="37"/>
      <c r="I344" s="45"/>
      <c r="J344" s="38"/>
      <c r="K344" s="38"/>
      <c r="L344" s="39"/>
      <c r="M344" s="39"/>
      <c r="N344" s="39"/>
      <c r="O344" s="40"/>
      <c r="P344" s="37"/>
      <c r="Q344" s="39"/>
      <c r="R344" s="39"/>
      <c r="S344" s="39"/>
    </row>
    <row r="345" spans="2:19" ht="13.5">
      <c r="B345" s="39"/>
      <c r="C345" s="43"/>
      <c r="D345" s="37"/>
      <c r="E345" s="44"/>
      <c r="F345" s="37"/>
      <c r="G345" s="37"/>
      <c r="H345" s="37"/>
      <c r="I345" s="45"/>
      <c r="J345" s="38"/>
      <c r="K345" s="38"/>
      <c r="L345" s="39"/>
      <c r="M345" s="39"/>
      <c r="N345" s="39"/>
      <c r="O345" s="40"/>
      <c r="P345" s="37"/>
      <c r="Q345" s="39"/>
      <c r="R345" s="39"/>
      <c r="S345" s="39"/>
    </row>
    <row r="346" spans="2:19" ht="13.5">
      <c r="B346" s="39"/>
      <c r="C346" s="43"/>
      <c r="D346" s="37"/>
      <c r="E346" s="44"/>
      <c r="F346" s="37"/>
      <c r="G346" s="37"/>
      <c r="H346" s="37"/>
      <c r="I346" s="45"/>
      <c r="J346" s="38"/>
      <c r="K346" s="38"/>
      <c r="L346" s="39"/>
      <c r="M346" s="39"/>
      <c r="N346" s="39"/>
      <c r="O346" s="40"/>
      <c r="P346" s="37"/>
      <c r="Q346" s="39"/>
      <c r="R346" s="39"/>
      <c r="S346" s="39"/>
    </row>
    <row r="347" spans="2:19" ht="13.5">
      <c r="B347" s="39"/>
      <c r="C347" s="43"/>
      <c r="D347" s="37"/>
      <c r="E347" s="44"/>
      <c r="F347" s="37"/>
      <c r="G347" s="37"/>
      <c r="H347" s="37"/>
      <c r="I347" s="45"/>
      <c r="J347" s="38"/>
      <c r="K347" s="38"/>
      <c r="L347" s="39"/>
      <c r="M347" s="39"/>
      <c r="N347" s="39"/>
      <c r="O347" s="40"/>
      <c r="P347" s="37"/>
      <c r="Q347" s="39"/>
      <c r="R347" s="39"/>
      <c r="S347" s="39"/>
    </row>
    <row r="348" spans="2:19" ht="13.5">
      <c r="B348" s="39"/>
      <c r="C348" s="43"/>
      <c r="D348" s="37"/>
      <c r="E348" s="44"/>
      <c r="F348" s="37"/>
      <c r="G348" s="37"/>
      <c r="H348" s="37"/>
      <c r="I348" s="45"/>
      <c r="J348" s="38"/>
      <c r="K348" s="38"/>
      <c r="L348" s="39"/>
      <c r="M348" s="39"/>
      <c r="N348" s="39"/>
      <c r="O348" s="40"/>
      <c r="P348" s="37"/>
      <c r="Q348" s="39"/>
      <c r="R348" s="39"/>
      <c r="S348" s="39"/>
    </row>
    <row r="349" spans="2:19" ht="13.5">
      <c r="B349" s="39"/>
      <c r="C349" s="43"/>
      <c r="D349" s="37"/>
      <c r="E349" s="44"/>
      <c r="F349" s="37"/>
      <c r="G349" s="37"/>
      <c r="H349" s="37"/>
      <c r="I349" s="45"/>
      <c r="J349" s="38"/>
      <c r="K349" s="38"/>
      <c r="L349" s="39"/>
      <c r="M349" s="39"/>
      <c r="N349" s="39"/>
      <c r="O349" s="40"/>
      <c r="P349" s="37"/>
      <c r="Q349" s="39"/>
      <c r="R349" s="39"/>
      <c r="S349" s="39"/>
    </row>
    <row r="350" spans="2:19" ht="13.5">
      <c r="B350" s="39"/>
      <c r="C350" s="43"/>
      <c r="D350" s="37"/>
      <c r="E350" s="44"/>
      <c r="F350" s="37"/>
      <c r="G350" s="37"/>
      <c r="H350" s="37"/>
      <c r="I350" s="45"/>
      <c r="J350" s="38"/>
      <c r="K350" s="38"/>
      <c r="L350" s="39"/>
      <c r="M350" s="39"/>
      <c r="N350" s="39"/>
      <c r="O350" s="40"/>
      <c r="P350" s="37"/>
      <c r="Q350" s="39"/>
      <c r="R350" s="39"/>
      <c r="S350" s="39"/>
    </row>
    <row r="351" spans="2:19" ht="13.5">
      <c r="B351" s="39"/>
      <c r="C351" s="43"/>
      <c r="D351" s="37"/>
      <c r="E351" s="44"/>
      <c r="F351" s="37"/>
      <c r="G351" s="37"/>
      <c r="H351" s="37"/>
      <c r="I351" s="45"/>
      <c r="J351" s="38"/>
      <c r="K351" s="38"/>
      <c r="L351" s="39"/>
      <c r="M351" s="39"/>
      <c r="N351" s="39"/>
      <c r="O351" s="40"/>
      <c r="P351" s="37"/>
      <c r="Q351" s="39"/>
      <c r="R351" s="39"/>
      <c r="S351" s="39"/>
    </row>
    <row r="352" spans="2:19" ht="13.5">
      <c r="B352" s="39"/>
      <c r="C352" s="43"/>
      <c r="D352" s="37"/>
      <c r="E352" s="44"/>
      <c r="F352" s="37"/>
      <c r="G352" s="37"/>
      <c r="H352" s="37"/>
      <c r="I352" s="45"/>
      <c r="J352" s="38"/>
      <c r="K352" s="38"/>
      <c r="L352" s="39"/>
      <c r="M352" s="39"/>
      <c r="N352" s="39"/>
      <c r="O352" s="40"/>
      <c r="P352" s="37"/>
      <c r="Q352" s="39"/>
      <c r="R352" s="39"/>
      <c r="S352" s="39"/>
    </row>
    <row r="353" spans="2:19" ht="13.5">
      <c r="B353" s="39"/>
      <c r="C353" s="43"/>
      <c r="D353" s="37"/>
      <c r="E353" s="44"/>
      <c r="F353" s="37"/>
      <c r="G353" s="37"/>
      <c r="H353" s="37"/>
      <c r="I353" s="45"/>
      <c r="J353" s="38"/>
      <c r="K353" s="38"/>
      <c r="L353" s="39"/>
      <c r="M353" s="39"/>
      <c r="N353" s="39"/>
      <c r="O353" s="40"/>
      <c r="P353" s="37"/>
      <c r="Q353" s="39"/>
      <c r="R353" s="39"/>
      <c r="S353" s="39"/>
    </row>
    <row r="354" spans="2:19" ht="13.5">
      <c r="B354" s="39"/>
      <c r="C354" s="43"/>
      <c r="D354" s="37"/>
      <c r="E354" s="44"/>
      <c r="F354" s="37"/>
      <c r="G354" s="37"/>
      <c r="H354" s="37"/>
      <c r="I354" s="45"/>
      <c r="J354" s="38"/>
      <c r="K354" s="38"/>
      <c r="L354" s="39"/>
      <c r="M354" s="39"/>
      <c r="N354" s="39"/>
      <c r="O354" s="40"/>
      <c r="P354" s="37"/>
      <c r="Q354" s="39"/>
      <c r="R354" s="39"/>
      <c r="S354" s="39"/>
    </row>
    <row r="355" spans="2:19" ht="13.5">
      <c r="B355" s="39"/>
      <c r="C355" s="43"/>
      <c r="D355" s="37"/>
      <c r="E355" s="44"/>
      <c r="F355" s="37"/>
      <c r="G355" s="37"/>
      <c r="H355" s="37"/>
      <c r="I355" s="45"/>
      <c r="J355" s="38"/>
      <c r="K355" s="38"/>
      <c r="L355" s="39"/>
      <c r="M355" s="39"/>
      <c r="N355" s="39"/>
      <c r="O355" s="40"/>
      <c r="P355" s="37"/>
      <c r="Q355" s="39"/>
      <c r="R355" s="39"/>
      <c r="S355" s="39"/>
    </row>
    <row r="356" spans="2:19" ht="13.5">
      <c r="B356" s="39"/>
      <c r="C356" s="43"/>
      <c r="D356" s="37"/>
      <c r="E356" s="44"/>
      <c r="F356" s="37"/>
      <c r="G356" s="37"/>
      <c r="H356" s="37"/>
      <c r="I356" s="45"/>
      <c r="J356" s="38"/>
      <c r="K356" s="38"/>
      <c r="L356" s="39"/>
      <c r="M356" s="39"/>
      <c r="N356" s="39"/>
      <c r="O356" s="40"/>
      <c r="P356" s="37"/>
      <c r="Q356" s="39"/>
      <c r="R356" s="39"/>
      <c r="S356" s="39"/>
    </row>
    <row r="357" spans="2:19" ht="13.5">
      <c r="B357" s="39"/>
      <c r="C357" s="43"/>
      <c r="D357" s="37"/>
      <c r="E357" s="44"/>
      <c r="F357" s="37"/>
      <c r="G357" s="37"/>
      <c r="H357" s="37"/>
      <c r="I357" s="45"/>
      <c r="J357" s="38"/>
      <c r="K357" s="38"/>
      <c r="L357" s="39"/>
      <c r="M357" s="39"/>
      <c r="N357" s="39"/>
      <c r="O357" s="40"/>
      <c r="P357" s="37"/>
      <c r="Q357" s="39"/>
      <c r="R357" s="39"/>
      <c r="S357" s="39"/>
    </row>
    <row r="358" spans="2:19" ht="13.5">
      <c r="B358" s="39"/>
      <c r="C358" s="43"/>
      <c r="D358" s="37"/>
      <c r="E358" s="44"/>
      <c r="F358" s="37"/>
      <c r="G358" s="37"/>
      <c r="H358" s="37"/>
      <c r="I358" s="45"/>
      <c r="J358" s="38"/>
      <c r="K358" s="38"/>
      <c r="L358" s="39"/>
      <c r="M358" s="39"/>
      <c r="N358" s="39"/>
      <c r="O358" s="40"/>
      <c r="P358" s="37"/>
      <c r="Q358" s="39"/>
      <c r="R358" s="39"/>
      <c r="S358" s="39"/>
    </row>
    <row r="359" spans="2:19" ht="13.5">
      <c r="B359" s="39"/>
      <c r="C359" s="43"/>
      <c r="D359" s="37"/>
      <c r="E359" s="44"/>
      <c r="F359" s="37"/>
      <c r="G359" s="37"/>
      <c r="H359" s="37"/>
      <c r="I359" s="45"/>
      <c r="J359" s="38"/>
      <c r="K359" s="38"/>
      <c r="L359" s="39"/>
      <c r="M359" s="39"/>
      <c r="N359" s="39"/>
      <c r="O359" s="40"/>
      <c r="P359" s="37"/>
      <c r="Q359" s="39"/>
      <c r="R359" s="39"/>
      <c r="S359" s="39"/>
    </row>
    <row r="360" spans="2:19" ht="13.5">
      <c r="B360" s="39"/>
      <c r="C360" s="43"/>
      <c r="D360" s="37"/>
      <c r="E360" s="44"/>
      <c r="F360" s="37"/>
      <c r="G360" s="37"/>
      <c r="H360" s="37"/>
      <c r="I360" s="45"/>
      <c r="J360" s="38"/>
      <c r="K360" s="38"/>
      <c r="L360" s="39"/>
      <c r="M360" s="39"/>
      <c r="N360" s="39"/>
      <c r="O360" s="40"/>
      <c r="P360" s="37"/>
      <c r="Q360" s="39"/>
      <c r="R360" s="39"/>
      <c r="S360" s="39"/>
    </row>
    <row r="361" spans="2:19" ht="13.5">
      <c r="B361" s="39"/>
      <c r="C361" s="43"/>
      <c r="D361" s="37"/>
      <c r="E361" s="44"/>
      <c r="F361" s="37"/>
      <c r="G361" s="37"/>
      <c r="H361" s="37"/>
      <c r="I361" s="45"/>
      <c r="J361" s="38"/>
      <c r="K361" s="38"/>
      <c r="L361" s="39"/>
      <c r="M361" s="39"/>
      <c r="N361" s="39"/>
      <c r="O361" s="40"/>
      <c r="P361" s="37"/>
      <c r="Q361" s="39"/>
      <c r="R361" s="39"/>
      <c r="S361" s="39"/>
    </row>
    <row r="362" spans="2:19" ht="13.5">
      <c r="B362" s="39"/>
      <c r="C362" s="43"/>
      <c r="D362" s="37"/>
      <c r="E362" s="44"/>
      <c r="F362" s="37"/>
      <c r="G362" s="37"/>
      <c r="H362" s="37"/>
      <c r="I362" s="45"/>
      <c r="J362" s="38"/>
      <c r="K362" s="38"/>
      <c r="L362" s="39"/>
      <c r="M362" s="39"/>
      <c r="N362" s="39"/>
      <c r="O362" s="40"/>
      <c r="P362" s="37"/>
      <c r="Q362" s="39"/>
      <c r="R362" s="39"/>
      <c r="S362" s="39"/>
    </row>
    <row r="363" spans="2:19" ht="13.5">
      <c r="B363" s="39"/>
      <c r="C363" s="43"/>
      <c r="D363" s="37"/>
      <c r="E363" s="44"/>
      <c r="F363" s="37"/>
      <c r="G363" s="37"/>
      <c r="H363" s="37"/>
      <c r="I363" s="45"/>
      <c r="J363" s="38"/>
      <c r="K363" s="38"/>
      <c r="L363" s="39"/>
      <c r="M363" s="39"/>
      <c r="N363" s="39"/>
      <c r="O363" s="40"/>
      <c r="P363" s="37"/>
      <c r="Q363" s="39"/>
      <c r="R363" s="39"/>
      <c r="S363" s="39"/>
    </row>
    <row r="364" spans="2:19" ht="13.5">
      <c r="B364" s="39"/>
      <c r="C364" s="43"/>
      <c r="D364" s="37"/>
      <c r="E364" s="44"/>
      <c r="F364" s="37"/>
      <c r="G364" s="37"/>
      <c r="H364" s="37"/>
      <c r="I364" s="45"/>
      <c r="J364" s="38"/>
      <c r="K364" s="38"/>
      <c r="L364" s="39"/>
      <c r="M364" s="39"/>
      <c r="N364" s="39"/>
      <c r="O364" s="40"/>
      <c r="P364" s="37"/>
      <c r="Q364" s="39"/>
      <c r="R364" s="39"/>
      <c r="S364" s="39"/>
    </row>
    <row r="365" spans="2:19" ht="13.5">
      <c r="B365" s="39"/>
      <c r="C365" s="43"/>
      <c r="D365" s="37"/>
      <c r="E365" s="44"/>
      <c r="F365" s="37"/>
      <c r="G365" s="37"/>
      <c r="H365" s="37"/>
      <c r="I365" s="45"/>
      <c r="J365" s="38"/>
      <c r="K365" s="38"/>
      <c r="L365" s="39"/>
      <c r="M365" s="39"/>
      <c r="N365" s="39"/>
      <c r="O365" s="40"/>
      <c r="P365" s="37"/>
      <c r="Q365" s="39"/>
      <c r="R365" s="39"/>
      <c r="S365" s="39"/>
    </row>
    <row r="366" spans="2:19" ht="13.5">
      <c r="B366" s="39"/>
      <c r="C366" s="43"/>
      <c r="D366" s="37"/>
      <c r="E366" s="44"/>
      <c r="F366" s="37"/>
      <c r="G366" s="37"/>
      <c r="H366" s="37"/>
      <c r="I366" s="45"/>
      <c r="J366" s="38"/>
      <c r="K366" s="38"/>
      <c r="L366" s="39"/>
      <c r="M366" s="39"/>
      <c r="N366" s="39"/>
      <c r="O366" s="40"/>
      <c r="P366" s="37"/>
      <c r="Q366" s="39"/>
      <c r="R366" s="39"/>
      <c r="S366" s="39"/>
    </row>
    <row r="367" spans="2:19" ht="13.5">
      <c r="B367" s="39"/>
      <c r="C367" s="43"/>
      <c r="D367" s="37"/>
      <c r="E367" s="44"/>
      <c r="F367" s="37"/>
      <c r="G367" s="37"/>
      <c r="H367" s="37"/>
      <c r="I367" s="45"/>
      <c r="J367" s="38"/>
      <c r="K367" s="38"/>
      <c r="L367" s="39"/>
      <c r="M367" s="39"/>
      <c r="N367" s="39"/>
      <c r="O367" s="40"/>
      <c r="P367" s="37"/>
      <c r="Q367" s="39"/>
      <c r="R367" s="39"/>
      <c r="S367" s="39"/>
    </row>
    <row r="368" spans="2:19" ht="13.5">
      <c r="B368" s="39"/>
      <c r="C368" s="43"/>
      <c r="D368" s="37"/>
      <c r="E368" s="44"/>
      <c r="F368" s="37"/>
      <c r="G368" s="37"/>
      <c r="H368" s="37"/>
      <c r="I368" s="45"/>
      <c r="J368" s="38"/>
      <c r="K368" s="38"/>
      <c r="L368" s="39"/>
      <c r="M368" s="39"/>
      <c r="N368" s="39"/>
      <c r="O368" s="40"/>
      <c r="P368" s="37"/>
      <c r="Q368" s="39"/>
      <c r="R368" s="39"/>
      <c r="S368" s="39"/>
    </row>
    <row r="369" spans="2:19" ht="13.5">
      <c r="B369" s="39"/>
      <c r="C369" s="43"/>
      <c r="D369" s="37"/>
      <c r="E369" s="44"/>
      <c r="F369" s="37"/>
      <c r="G369" s="37"/>
      <c r="H369" s="37"/>
      <c r="I369" s="45"/>
      <c r="J369" s="38"/>
      <c r="K369" s="38"/>
      <c r="L369" s="39"/>
      <c r="M369" s="39"/>
      <c r="N369" s="39"/>
      <c r="O369" s="40"/>
      <c r="P369" s="37"/>
      <c r="Q369" s="39"/>
      <c r="R369" s="39"/>
      <c r="S369" s="39"/>
    </row>
    <row r="370" spans="2:19" ht="13.5">
      <c r="B370" s="39"/>
      <c r="C370" s="43"/>
      <c r="D370" s="37"/>
      <c r="E370" s="44"/>
      <c r="F370" s="37"/>
      <c r="G370" s="37"/>
      <c r="H370" s="37"/>
      <c r="I370" s="45"/>
      <c r="J370" s="38"/>
      <c r="K370" s="38"/>
      <c r="L370" s="39"/>
      <c r="M370" s="39"/>
      <c r="N370" s="39"/>
      <c r="O370" s="40"/>
      <c r="P370" s="37"/>
      <c r="Q370" s="39"/>
      <c r="R370" s="39"/>
      <c r="S370" s="39"/>
    </row>
    <row r="371" spans="2:19" ht="13.5">
      <c r="B371" s="39"/>
      <c r="C371" s="43"/>
      <c r="D371" s="37"/>
      <c r="E371" s="44"/>
      <c r="F371" s="37"/>
      <c r="G371" s="37"/>
      <c r="H371" s="37"/>
      <c r="I371" s="45"/>
      <c r="J371" s="38"/>
      <c r="K371" s="38"/>
      <c r="L371" s="39"/>
      <c r="M371" s="39"/>
      <c r="N371" s="39"/>
      <c r="O371" s="40"/>
      <c r="P371" s="37"/>
      <c r="Q371" s="39"/>
      <c r="R371" s="39"/>
      <c r="S371" s="39"/>
    </row>
    <row r="372" spans="2:19" ht="13.5">
      <c r="B372" s="39"/>
      <c r="C372" s="43"/>
      <c r="D372" s="37"/>
      <c r="E372" s="44"/>
      <c r="F372" s="37"/>
      <c r="G372" s="37"/>
      <c r="H372" s="37"/>
      <c r="I372" s="45"/>
      <c r="J372" s="38"/>
      <c r="K372" s="38"/>
      <c r="L372" s="39"/>
      <c r="M372" s="39"/>
      <c r="N372" s="39"/>
      <c r="O372" s="40"/>
      <c r="P372" s="37"/>
      <c r="Q372" s="39"/>
      <c r="R372" s="39"/>
      <c r="S372" s="39"/>
    </row>
    <row r="373" spans="2:19" ht="13.5">
      <c r="B373" s="39"/>
      <c r="C373" s="43"/>
      <c r="D373" s="37"/>
      <c r="E373" s="44"/>
      <c r="F373" s="37"/>
      <c r="G373" s="37"/>
      <c r="H373" s="37"/>
      <c r="I373" s="45"/>
      <c r="J373" s="38"/>
      <c r="K373" s="38"/>
      <c r="L373" s="39"/>
      <c r="M373" s="39"/>
      <c r="N373" s="39"/>
      <c r="O373" s="40"/>
      <c r="P373" s="37"/>
      <c r="Q373" s="39"/>
      <c r="R373" s="39"/>
      <c r="S373" s="39"/>
    </row>
    <row r="374" spans="2:19" ht="13.5">
      <c r="B374" s="39"/>
      <c r="C374" s="43"/>
      <c r="D374" s="37"/>
      <c r="E374" s="44"/>
      <c r="F374" s="37"/>
      <c r="G374" s="37"/>
      <c r="H374" s="37"/>
      <c r="I374" s="45"/>
      <c r="J374" s="38"/>
      <c r="K374" s="38"/>
      <c r="L374" s="39"/>
      <c r="M374" s="39"/>
      <c r="N374" s="39"/>
      <c r="O374" s="40"/>
      <c r="P374" s="37"/>
      <c r="Q374" s="39"/>
      <c r="R374" s="39"/>
      <c r="S374" s="39"/>
    </row>
    <row r="375" spans="2:19" ht="13.5">
      <c r="B375" s="39"/>
      <c r="C375" s="43"/>
      <c r="D375" s="37"/>
      <c r="E375" s="44"/>
      <c r="F375" s="37"/>
      <c r="G375" s="37"/>
      <c r="H375" s="37"/>
      <c r="I375" s="45"/>
      <c r="J375" s="38"/>
      <c r="K375" s="38"/>
      <c r="L375" s="39"/>
      <c r="M375" s="39"/>
      <c r="N375" s="39"/>
      <c r="O375" s="40"/>
      <c r="P375" s="37"/>
      <c r="Q375" s="39"/>
      <c r="R375" s="39"/>
      <c r="S375" s="39"/>
    </row>
    <row r="376" spans="2:19" ht="13.5">
      <c r="B376" s="39"/>
      <c r="C376" s="43"/>
      <c r="D376" s="37"/>
      <c r="E376" s="44"/>
      <c r="F376" s="37"/>
      <c r="G376" s="37"/>
      <c r="H376" s="37"/>
      <c r="I376" s="45"/>
      <c r="J376" s="38"/>
      <c r="K376" s="38"/>
      <c r="L376" s="39"/>
      <c r="M376" s="39"/>
      <c r="N376" s="39"/>
      <c r="O376" s="40"/>
      <c r="P376" s="37"/>
      <c r="Q376" s="39"/>
      <c r="R376" s="39"/>
      <c r="S376" s="39"/>
    </row>
    <row r="377" spans="2:19" ht="13.5">
      <c r="B377" s="39"/>
      <c r="C377" s="43"/>
      <c r="D377" s="37"/>
      <c r="E377" s="44"/>
      <c r="F377" s="37"/>
      <c r="G377" s="37"/>
      <c r="H377" s="37"/>
      <c r="I377" s="45"/>
      <c r="J377" s="38"/>
      <c r="K377" s="38"/>
      <c r="L377" s="39"/>
      <c r="M377" s="39"/>
      <c r="N377" s="39"/>
      <c r="O377" s="40"/>
      <c r="P377" s="37"/>
      <c r="Q377" s="39"/>
      <c r="R377" s="39"/>
      <c r="S377" s="39"/>
    </row>
    <row r="378" spans="2:19" ht="13.5">
      <c r="B378" s="39"/>
      <c r="C378" s="43"/>
      <c r="D378" s="37"/>
      <c r="E378" s="44"/>
      <c r="F378" s="37"/>
      <c r="G378" s="37"/>
      <c r="H378" s="37"/>
      <c r="I378" s="45"/>
      <c r="J378" s="38"/>
      <c r="K378" s="38"/>
      <c r="L378" s="39"/>
      <c r="M378" s="39"/>
      <c r="N378" s="39"/>
      <c r="O378" s="40"/>
      <c r="P378" s="37"/>
      <c r="Q378" s="39"/>
      <c r="R378" s="39"/>
      <c r="S378" s="39"/>
    </row>
    <row r="379" spans="2:19" ht="13.5">
      <c r="B379" s="39"/>
      <c r="C379" s="43"/>
      <c r="D379" s="37"/>
      <c r="E379" s="44"/>
      <c r="F379" s="37"/>
      <c r="G379" s="37"/>
      <c r="H379" s="37"/>
      <c r="I379" s="45"/>
      <c r="J379" s="38"/>
      <c r="K379" s="38"/>
      <c r="L379" s="39"/>
      <c r="M379" s="39"/>
      <c r="N379" s="39"/>
      <c r="O379" s="40"/>
      <c r="P379" s="37"/>
      <c r="Q379" s="39"/>
      <c r="R379" s="39"/>
      <c r="S379" s="39"/>
    </row>
    <row r="380" spans="2:19" ht="13.5">
      <c r="B380" s="39"/>
      <c r="C380" s="43"/>
      <c r="D380" s="37"/>
      <c r="E380" s="44"/>
      <c r="F380" s="37"/>
      <c r="G380" s="37"/>
      <c r="H380" s="37"/>
      <c r="I380" s="45"/>
      <c r="J380" s="38"/>
      <c r="K380" s="38"/>
      <c r="L380" s="39"/>
      <c r="M380" s="39"/>
      <c r="N380" s="39"/>
      <c r="O380" s="40"/>
      <c r="P380" s="37"/>
      <c r="Q380" s="39"/>
      <c r="R380" s="39"/>
      <c r="S380" s="39"/>
    </row>
    <row r="381" spans="2:19" ht="13.5">
      <c r="B381" s="39"/>
      <c r="C381" s="43"/>
      <c r="D381" s="37"/>
      <c r="E381" s="44"/>
      <c r="F381" s="37"/>
      <c r="G381" s="37"/>
      <c r="H381" s="37"/>
      <c r="I381" s="45"/>
      <c r="J381" s="38"/>
      <c r="K381" s="38"/>
      <c r="L381" s="39"/>
      <c r="M381" s="39"/>
      <c r="N381" s="39"/>
      <c r="O381" s="40"/>
      <c r="P381" s="37"/>
      <c r="Q381" s="39"/>
      <c r="R381" s="39"/>
      <c r="S381" s="39"/>
    </row>
    <row r="382" spans="2:19" ht="13.5">
      <c r="B382" s="39"/>
      <c r="C382" s="43"/>
      <c r="D382" s="37"/>
      <c r="E382" s="44"/>
      <c r="F382" s="37"/>
      <c r="G382" s="37"/>
      <c r="H382" s="37"/>
      <c r="I382" s="45"/>
      <c r="J382" s="38"/>
      <c r="K382" s="38"/>
      <c r="L382" s="39"/>
      <c r="M382" s="39"/>
      <c r="N382" s="39"/>
      <c r="O382" s="40"/>
      <c r="P382" s="37"/>
      <c r="Q382" s="39"/>
      <c r="R382" s="39"/>
      <c r="S382" s="39"/>
    </row>
    <row r="383" spans="2:19" ht="13.5">
      <c r="B383" s="39"/>
      <c r="C383" s="43"/>
      <c r="D383" s="37"/>
      <c r="E383" s="44"/>
      <c r="F383" s="37"/>
      <c r="G383" s="37"/>
      <c r="H383" s="37"/>
      <c r="I383" s="45"/>
      <c r="J383" s="38"/>
      <c r="K383" s="38"/>
      <c r="L383" s="39"/>
      <c r="M383" s="39"/>
      <c r="N383" s="39"/>
      <c r="O383" s="40"/>
      <c r="P383" s="37"/>
      <c r="Q383" s="39"/>
      <c r="R383" s="39"/>
      <c r="S383" s="39"/>
    </row>
    <row r="384" spans="2:19" ht="13.5">
      <c r="B384" s="39"/>
      <c r="C384" s="43"/>
      <c r="D384" s="37"/>
      <c r="E384" s="44"/>
      <c r="F384" s="37"/>
      <c r="G384" s="37"/>
      <c r="H384" s="37"/>
      <c r="I384" s="45"/>
      <c r="J384" s="38"/>
      <c r="K384" s="38"/>
      <c r="L384" s="39"/>
      <c r="M384" s="39"/>
      <c r="N384" s="39"/>
      <c r="O384" s="40"/>
      <c r="P384" s="37"/>
      <c r="Q384" s="39"/>
      <c r="R384" s="39"/>
      <c r="S384" s="39"/>
    </row>
    <row r="385" spans="2:19" ht="13.5">
      <c r="B385" s="39"/>
      <c r="C385" s="43"/>
      <c r="D385" s="37"/>
      <c r="E385" s="44"/>
      <c r="F385" s="37"/>
      <c r="G385" s="37"/>
      <c r="H385" s="37"/>
      <c r="I385" s="45"/>
      <c r="J385" s="38"/>
      <c r="K385" s="38"/>
      <c r="L385" s="39"/>
      <c r="M385" s="39"/>
      <c r="N385" s="39"/>
      <c r="O385" s="40"/>
      <c r="P385" s="37"/>
      <c r="Q385" s="39"/>
      <c r="R385" s="39"/>
      <c r="S385" s="39"/>
    </row>
    <row r="386" spans="2:19" ht="13.5">
      <c r="B386" s="39"/>
      <c r="C386" s="43"/>
      <c r="D386" s="37"/>
      <c r="E386" s="44"/>
      <c r="F386" s="37"/>
      <c r="G386" s="37"/>
      <c r="H386" s="37"/>
      <c r="I386" s="45"/>
      <c r="J386" s="38"/>
      <c r="K386" s="38"/>
      <c r="L386" s="39"/>
      <c r="M386" s="39"/>
      <c r="N386" s="39"/>
      <c r="O386" s="40"/>
      <c r="P386" s="37"/>
      <c r="Q386" s="39"/>
      <c r="R386" s="39"/>
      <c r="S386" s="39"/>
    </row>
    <row r="387" spans="2:19" ht="13.5">
      <c r="B387" s="39"/>
      <c r="C387" s="43"/>
      <c r="D387" s="37"/>
      <c r="E387" s="44"/>
      <c r="F387" s="37"/>
      <c r="G387" s="37"/>
      <c r="H387" s="37"/>
      <c r="I387" s="45"/>
      <c r="J387" s="38"/>
      <c r="K387" s="38"/>
      <c r="L387" s="39"/>
      <c r="M387" s="39"/>
      <c r="N387" s="39"/>
      <c r="O387" s="40"/>
      <c r="P387" s="37"/>
      <c r="Q387" s="39"/>
      <c r="R387" s="39"/>
      <c r="S387" s="39"/>
    </row>
    <row r="388" spans="2:19" ht="13.5">
      <c r="B388" s="39"/>
      <c r="C388" s="43"/>
      <c r="D388" s="37"/>
      <c r="E388" s="44"/>
      <c r="F388" s="37"/>
      <c r="G388" s="37"/>
      <c r="H388" s="37"/>
      <c r="I388" s="45"/>
      <c r="J388" s="38"/>
      <c r="K388" s="38"/>
      <c r="L388" s="39"/>
      <c r="M388" s="39"/>
      <c r="N388" s="39"/>
      <c r="O388" s="40"/>
      <c r="P388" s="37"/>
      <c r="Q388" s="39"/>
      <c r="R388" s="39"/>
      <c r="S388" s="39"/>
    </row>
    <row r="389" spans="2:19" ht="13.5">
      <c r="B389" s="39"/>
      <c r="C389" s="43"/>
      <c r="D389" s="37"/>
      <c r="E389" s="44"/>
      <c r="F389" s="37"/>
      <c r="G389" s="37"/>
      <c r="H389" s="37"/>
      <c r="I389" s="45"/>
      <c r="J389" s="38"/>
      <c r="K389" s="38"/>
      <c r="L389" s="39"/>
      <c r="M389" s="39"/>
      <c r="N389" s="39"/>
      <c r="O389" s="40"/>
      <c r="P389" s="37"/>
      <c r="Q389" s="39"/>
      <c r="R389" s="39"/>
      <c r="S389" s="39"/>
    </row>
    <row r="390" spans="2:19" ht="13.5">
      <c r="B390" s="39"/>
      <c r="C390" s="43"/>
      <c r="D390" s="37"/>
      <c r="E390" s="44"/>
      <c r="F390" s="37"/>
      <c r="G390" s="37"/>
      <c r="H390" s="37"/>
      <c r="I390" s="45"/>
      <c r="J390" s="38"/>
      <c r="K390" s="38"/>
      <c r="L390" s="39"/>
      <c r="M390" s="39"/>
      <c r="N390" s="39"/>
      <c r="O390" s="40"/>
      <c r="P390" s="37"/>
      <c r="Q390" s="39"/>
      <c r="R390" s="39"/>
      <c r="S390" s="39"/>
    </row>
    <row r="391" spans="2:19" ht="13.5">
      <c r="B391" s="39"/>
      <c r="C391" s="43"/>
      <c r="D391" s="37"/>
      <c r="E391" s="44"/>
      <c r="F391" s="37"/>
      <c r="G391" s="37"/>
      <c r="H391" s="37"/>
      <c r="I391" s="45"/>
      <c r="J391" s="38"/>
      <c r="K391" s="38"/>
      <c r="L391" s="39"/>
      <c r="M391" s="39"/>
      <c r="N391" s="39"/>
      <c r="O391" s="40"/>
      <c r="P391" s="37"/>
      <c r="Q391" s="39"/>
      <c r="R391" s="39"/>
      <c r="S391" s="39"/>
    </row>
    <row r="392" spans="2:19" ht="13.5">
      <c r="B392" s="39"/>
      <c r="C392" s="43"/>
      <c r="D392" s="37"/>
      <c r="E392" s="44"/>
      <c r="F392" s="37"/>
      <c r="G392" s="37"/>
      <c r="H392" s="37"/>
      <c r="I392" s="45"/>
      <c r="J392" s="38"/>
      <c r="K392" s="38"/>
      <c r="L392" s="39"/>
      <c r="M392" s="39"/>
      <c r="N392" s="39"/>
      <c r="O392" s="40"/>
      <c r="P392" s="37"/>
      <c r="Q392" s="39"/>
      <c r="R392" s="39"/>
      <c r="S392" s="39"/>
    </row>
    <row r="393" spans="2:19" ht="13.5">
      <c r="B393" s="39"/>
      <c r="C393" s="43"/>
      <c r="D393" s="37"/>
      <c r="E393" s="44"/>
      <c r="F393" s="37"/>
      <c r="G393" s="37"/>
      <c r="H393" s="37"/>
      <c r="I393" s="45"/>
      <c r="J393" s="38"/>
      <c r="K393" s="38"/>
      <c r="L393" s="39"/>
      <c r="M393" s="39"/>
      <c r="N393" s="39"/>
      <c r="O393" s="40"/>
      <c r="P393" s="37"/>
      <c r="Q393" s="39"/>
      <c r="R393" s="39"/>
      <c r="S393" s="39"/>
    </row>
    <row r="394" spans="2:19" ht="13.5">
      <c r="B394" s="39"/>
      <c r="C394" s="43"/>
      <c r="D394" s="37"/>
      <c r="E394" s="44"/>
      <c r="F394" s="37"/>
      <c r="G394" s="37"/>
      <c r="H394" s="37"/>
      <c r="I394" s="45"/>
      <c r="J394" s="38"/>
      <c r="K394" s="38"/>
      <c r="L394" s="39"/>
      <c r="M394" s="39"/>
      <c r="N394" s="39"/>
      <c r="O394" s="40"/>
      <c r="P394" s="37"/>
      <c r="Q394" s="39"/>
      <c r="R394" s="39"/>
      <c r="S394" s="39"/>
    </row>
    <row r="395" spans="2:19" ht="13.5">
      <c r="B395" s="39"/>
      <c r="C395" s="43"/>
      <c r="D395" s="37"/>
      <c r="E395" s="44"/>
      <c r="F395" s="37"/>
      <c r="G395" s="37"/>
      <c r="H395" s="37"/>
      <c r="I395" s="45"/>
      <c r="J395" s="38"/>
      <c r="K395" s="38"/>
      <c r="L395" s="39"/>
      <c r="M395" s="39"/>
      <c r="N395" s="39"/>
      <c r="O395" s="40"/>
      <c r="P395" s="37"/>
      <c r="Q395" s="39"/>
      <c r="R395" s="39"/>
      <c r="S395" s="39"/>
    </row>
    <row r="396" spans="2:19" ht="13.5">
      <c r="B396" s="39"/>
      <c r="C396" s="43"/>
      <c r="D396" s="37"/>
      <c r="E396" s="44"/>
      <c r="F396" s="37"/>
      <c r="G396" s="37"/>
      <c r="H396" s="37"/>
      <c r="I396" s="45"/>
      <c r="J396" s="38"/>
      <c r="K396" s="38"/>
      <c r="L396" s="39"/>
      <c r="M396" s="39"/>
      <c r="N396" s="39"/>
      <c r="O396" s="40"/>
      <c r="P396" s="37"/>
      <c r="Q396" s="39"/>
      <c r="R396" s="39"/>
      <c r="S396" s="39"/>
    </row>
    <row r="397" spans="2:19" ht="13.5">
      <c r="B397" s="39"/>
      <c r="C397" s="43"/>
      <c r="D397" s="37"/>
      <c r="E397" s="44"/>
      <c r="F397" s="37"/>
      <c r="G397" s="37"/>
      <c r="H397" s="37"/>
      <c r="I397" s="45"/>
      <c r="J397" s="38"/>
      <c r="K397" s="38"/>
      <c r="L397" s="39"/>
      <c r="M397" s="39"/>
      <c r="N397" s="39"/>
      <c r="O397" s="40"/>
      <c r="P397" s="37"/>
      <c r="Q397" s="39"/>
      <c r="R397" s="39"/>
      <c r="S397" s="39"/>
    </row>
    <row r="398" spans="2:19" ht="13.5">
      <c r="B398" s="39"/>
      <c r="C398" s="43"/>
      <c r="D398" s="37"/>
      <c r="E398" s="44"/>
      <c r="F398" s="37"/>
      <c r="G398" s="37"/>
      <c r="H398" s="37"/>
      <c r="I398" s="45"/>
      <c r="J398" s="38"/>
      <c r="K398" s="38"/>
      <c r="L398" s="39"/>
      <c r="M398" s="39"/>
      <c r="N398" s="39"/>
      <c r="O398" s="40"/>
      <c r="P398" s="37"/>
      <c r="Q398" s="39"/>
      <c r="R398" s="39"/>
      <c r="S398" s="39"/>
    </row>
    <row r="399" spans="2:19" ht="13.5">
      <c r="B399" s="39"/>
      <c r="C399" s="43"/>
      <c r="D399" s="37"/>
      <c r="E399" s="44"/>
      <c r="F399" s="37"/>
      <c r="G399" s="37"/>
      <c r="H399" s="37"/>
      <c r="I399" s="45"/>
      <c r="J399" s="38"/>
      <c r="K399" s="38"/>
      <c r="L399" s="39"/>
      <c r="M399" s="39"/>
      <c r="N399" s="39"/>
      <c r="O399" s="40"/>
      <c r="P399" s="37"/>
      <c r="Q399" s="39"/>
      <c r="R399" s="39"/>
      <c r="S399" s="39"/>
    </row>
    <row r="400" spans="2:19" ht="13.5">
      <c r="B400" s="39"/>
      <c r="C400" s="43"/>
      <c r="D400" s="37"/>
      <c r="E400" s="44"/>
      <c r="F400" s="37"/>
      <c r="G400" s="37"/>
      <c r="H400" s="37"/>
      <c r="I400" s="45"/>
      <c r="J400" s="38"/>
      <c r="K400" s="38"/>
      <c r="L400" s="39"/>
      <c r="M400" s="39"/>
      <c r="N400" s="39"/>
      <c r="O400" s="40"/>
      <c r="P400" s="37"/>
      <c r="Q400" s="39"/>
      <c r="R400" s="39"/>
      <c r="S400" s="39"/>
    </row>
    <row r="401" spans="2:19" ht="13.5">
      <c r="B401" s="39"/>
      <c r="C401" s="43"/>
      <c r="D401" s="37"/>
      <c r="E401" s="44"/>
      <c r="F401" s="37"/>
      <c r="G401" s="37"/>
      <c r="H401" s="37"/>
      <c r="I401" s="45"/>
      <c r="J401" s="38"/>
      <c r="K401" s="38"/>
      <c r="L401" s="39"/>
      <c r="M401" s="39"/>
      <c r="N401" s="39"/>
      <c r="O401" s="40"/>
      <c r="P401" s="37"/>
      <c r="Q401" s="39"/>
      <c r="R401" s="39"/>
      <c r="S401" s="39"/>
    </row>
    <row r="402" spans="2:19" ht="13.5">
      <c r="B402" s="39"/>
      <c r="C402" s="43"/>
      <c r="D402" s="37"/>
      <c r="E402" s="44"/>
      <c r="F402" s="37"/>
      <c r="G402" s="37"/>
      <c r="H402" s="37"/>
      <c r="I402" s="45"/>
      <c r="J402" s="38"/>
      <c r="K402" s="38"/>
      <c r="L402" s="39"/>
      <c r="M402" s="39"/>
      <c r="N402" s="39"/>
      <c r="O402" s="40"/>
      <c r="P402" s="37"/>
      <c r="Q402" s="39"/>
      <c r="R402" s="39"/>
      <c r="S402" s="39"/>
    </row>
    <row r="403" spans="2:19" ht="13.5">
      <c r="B403" s="39"/>
      <c r="C403" s="43"/>
      <c r="D403" s="37"/>
      <c r="E403" s="44"/>
      <c r="F403" s="37"/>
      <c r="G403" s="37"/>
      <c r="H403" s="37"/>
      <c r="I403" s="45"/>
      <c r="J403" s="38"/>
      <c r="K403" s="38"/>
      <c r="L403" s="39"/>
      <c r="M403" s="39"/>
      <c r="N403" s="39"/>
      <c r="O403" s="40"/>
      <c r="P403" s="37"/>
      <c r="Q403" s="39"/>
      <c r="R403" s="39"/>
      <c r="S403" s="39"/>
    </row>
    <row r="404" spans="2:19" ht="13.5">
      <c r="B404" s="39"/>
      <c r="C404" s="43"/>
      <c r="D404" s="37"/>
      <c r="E404" s="44"/>
      <c r="F404" s="37"/>
      <c r="G404" s="37"/>
      <c r="H404" s="37"/>
      <c r="I404" s="45"/>
      <c r="J404" s="38"/>
      <c r="K404" s="38"/>
      <c r="L404" s="39"/>
      <c r="M404" s="39"/>
      <c r="N404" s="39"/>
      <c r="O404" s="40"/>
      <c r="P404" s="37"/>
      <c r="Q404" s="39"/>
      <c r="R404" s="39"/>
      <c r="S404" s="39"/>
    </row>
    <row r="405" spans="2:19" ht="13.5">
      <c r="B405" s="39"/>
      <c r="C405" s="43"/>
      <c r="D405" s="37"/>
      <c r="E405" s="44"/>
      <c r="F405" s="37"/>
      <c r="G405" s="37"/>
      <c r="H405" s="37"/>
      <c r="I405" s="45"/>
      <c r="J405" s="38"/>
      <c r="K405" s="38"/>
      <c r="L405" s="39"/>
      <c r="M405" s="39"/>
      <c r="N405" s="39"/>
      <c r="O405" s="40"/>
      <c r="P405" s="37"/>
      <c r="Q405" s="39"/>
      <c r="R405" s="39"/>
      <c r="S405" s="39"/>
    </row>
    <row r="406" spans="2:19" ht="13.5">
      <c r="B406" s="39"/>
      <c r="C406" s="43"/>
      <c r="D406" s="37"/>
      <c r="E406" s="44"/>
      <c r="F406" s="37"/>
      <c r="G406" s="37"/>
      <c r="H406" s="37"/>
      <c r="I406" s="45"/>
      <c r="J406" s="38"/>
      <c r="K406" s="38"/>
      <c r="L406" s="39"/>
      <c r="M406" s="39"/>
      <c r="N406" s="39"/>
      <c r="O406" s="40"/>
      <c r="P406" s="37"/>
      <c r="Q406" s="39"/>
      <c r="R406" s="39"/>
      <c r="S406" s="39"/>
    </row>
    <row r="407" spans="2:19" ht="13.5">
      <c r="B407" s="39"/>
      <c r="C407" s="43"/>
      <c r="D407" s="37"/>
      <c r="E407" s="44"/>
      <c r="F407" s="37"/>
      <c r="G407" s="37"/>
      <c r="H407" s="37"/>
      <c r="I407" s="45"/>
      <c r="J407" s="38"/>
      <c r="K407" s="38"/>
      <c r="L407" s="39"/>
      <c r="M407" s="39"/>
      <c r="N407" s="39"/>
      <c r="O407" s="40"/>
      <c r="P407" s="37"/>
      <c r="Q407" s="39"/>
      <c r="R407" s="39"/>
      <c r="S407" s="39"/>
    </row>
    <row r="408" spans="2:19" ht="13.5">
      <c r="B408" s="39"/>
      <c r="C408" s="43"/>
      <c r="D408" s="37"/>
      <c r="E408" s="44"/>
      <c r="F408" s="37"/>
      <c r="G408" s="37"/>
      <c r="H408" s="37"/>
      <c r="I408" s="45"/>
      <c r="J408" s="38"/>
      <c r="K408" s="38"/>
      <c r="L408" s="39"/>
      <c r="M408" s="39"/>
      <c r="N408" s="39"/>
      <c r="O408" s="40"/>
      <c r="P408" s="37"/>
      <c r="Q408" s="39"/>
      <c r="R408" s="39"/>
      <c r="S408" s="39"/>
    </row>
    <row r="409" spans="2:19" ht="13.5">
      <c r="B409" s="39"/>
      <c r="C409" s="43"/>
      <c r="D409" s="37"/>
      <c r="E409" s="44"/>
      <c r="F409" s="37"/>
      <c r="G409" s="37"/>
      <c r="H409" s="37"/>
      <c r="I409" s="45"/>
      <c r="J409" s="38"/>
      <c r="K409" s="38"/>
      <c r="L409" s="39"/>
      <c r="M409" s="39"/>
      <c r="N409" s="39"/>
      <c r="O409" s="40"/>
      <c r="P409" s="37"/>
      <c r="Q409" s="39"/>
      <c r="R409" s="39"/>
      <c r="S409" s="39"/>
    </row>
    <row r="410" spans="2:19" ht="13.5">
      <c r="B410" s="39"/>
      <c r="C410" s="43"/>
      <c r="D410" s="37"/>
      <c r="E410" s="44"/>
      <c r="F410" s="37"/>
      <c r="G410" s="37"/>
      <c r="H410" s="37"/>
      <c r="I410" s="45"/>
      <c r="J410" s="38"/>
      <c r="K410" s="38"/>
      <c r="L410" s="39"/>
      <c r="M410" s="39"/>
      <c r="N410" s="39"/>
      <c r="O410" s="40"/>
      <c r="P410" s="37"/>
      <c r="Q410" s="39"/>
      <c r="R410" s="39"/>
      <c r="S410" s="39"/>
    </row>
    <row r="411" spans="2:19" ht="13.5">
      <c r="B411" s="39"/>
      <c r="C411" s="43"/>
      <c r="D411" s="37"/>
      <c r="E411" s="44"/>
      <c r="F411" s="37"/>
      <c r="G411" s="37"/>
      <c r="H411" s="37"/>
      <c r="I411" s="45"/>
      <c r="J411" s="38"/>
      <c r="K411" s="38"/>
      <c r="L411" s="39"/>
      <c r="M411" s="39"/>
      <c r="N411" s="39"/>
      <c r="O411" s="40"/>
      <c r="P411" s="37"/>
      <c r="Q411" s="39"/>
      <c r="R411" s="39"/>
      <c r="S411" s="39"/>
    </row>
    <row r="412" spans="2:19" ht="13.5">
      <c r="B412" s="39"/>
      <c r="C412" s="43"/>
      <c r="D412" s="37"/>
      <c r="E412" s="44"/>
      <c r="F412" s="37"/>
      <c r="G412" s="37"/>
      <c r="H412" s="37"/>
      <c r="I412" s="45"/>
      <c r="J412" s="38"/>
      <c r="K412" s="38"/>
      <c r="L412" s="39"/>
      <c r="M412" s="39"/>
      <c r="N412" s="39"/>
      <c r="O412" s="40"/>
      <c r="P412" s="37"/>
      <c r="Q412" s="39"/>
      <c r="R412" s="39"/>
      <c r="S412" s="39"/>
    </row>
    <row r="413" spans="2:19" ht="13.5">
      <c r="B413" s="39"/>
      <c r="C413" s="43"/>
      <c r="D413" s="37"/>
      <c r="E413" s="44"/>
      <c r="F413" s="37"/>
      <c r="G413" s="37"/>
      <c r="H413" s="37"/>
      <c r="I413" s="45"/>
      <c r="J413" s="38"/>
      <c r="K413" s="38"/>
      <c r="L413" s="39"/>
      <c r="M413" s="39"/>
      <c r="N413" s="39"/>
      <c r="O413" s="40"/>
      <c r="P413" s="37"/>
      <c r="Q413" s="39"/>
      <c r="R413" s="39"/>
      <c r="S413" s="39"/>
    </row>
    <row r="414" spans="2:19" ht="13.5">
      <c r="B414" s="39"/>
      <c r="C414" s="43"/>
      <c r="D414" s="37"/>
      <c r="E414" s="44"/>
      <c r="F414" s="37"/>
      <c r="G414" s="37"/>
      <c r="H414" s="37"/>
      <c r="I414" s="45"/>
      <c r="J414" s="38"/>
      <c r="K414" s="38"/>
      <c r="L414" s="39"/>
      <c r="M414" s="39"/>
      <c r="N414" s="39"/>
      <c r="O414" s="40"/>
      <c r="P414" s="37"/>
      <c r="Q414" s="39"/>
      <c r="R414" s="39"/>
      <c r="S414" s="39"/>
    </row>
    <row r="415" spans="2:19" ht="13.5">
      <c r="B415" s="39"/>
      <c r="C415" s="43"/>
      <c r="D415" s="37"/>
      <c r="E415" s="44"/>
      <c r="F415" s="37"/>
      <c r="G415" s="37"/>
      <c r="H415" s="37"/>
      <c r="I415" s="45"/>
      <c r="J415" s="38"/>
      <c r="K415" s="38"/>
      <c r="L415" s="39"/>
      <c r="M415" s="39"/>
      <c r="N415" s="39"/>
      <c r="O415" s="40"/>
      <c r="P415" s="37"/>
      <c r="Q415" s="39"/>
      <c r="R415" s="39"/>
      <c r="S415" s="39"/>
    </row>
    <row r="416" spans="2:19" ht="13.5">
      <c r="B416" s="39"/>
      <c r="C416" s="43"/>
      <c r="D416" s="37"/>
      <c r="E416" s="44"/>
      <c r="F416" s="37"/>
      <c r="G416" s="37"/>
      <c r="H416" s="37"/>
      <c r="I416" s="45"/>
      <c r="J416" s="38"/>
      <c r="K416" s="38"/>
      <c r="L416" s="39"/>
      <c r="M416" s="39"/>
      <c r="N416" s="39"/>
      <c r="O416" s="40"/>
      <c r="P416" s="37"/>
      <c r="Q416" s="39"/>
      <c r="R416" s="39"/>
      <c r="S416" s="39"/>
    </row>
    <row r="417" spans="2:19" ht="13.5">
      <c r="B417" s="39"/>
      <c r="C417" s="43"/>
      <c r="D417" s="37"/>
      <c r="E417" s="44"/>
      <c r="F417" s="37"/>
      <c r="G417" s="37"/>
      <c r="H417" s="37"/>
      <c r="I417" s="45"/>
      <c r="J417" s="38"/>
      <c r="K417" s="38"/>
      <c r="L417" s="39"/>
      <c r="M417" s="39"/>
      <c r="N417" s="39"/>
      <c r="O417" s="40"/>
      <c r="P417" s="37"/>
      <c r="Q417" s="39"/>
      <c r="R417" s="39"/>
      <c r="S417" s="39"/>
    </row>
    <row r="418" spans="2:19" ht="13.5">
      <c r="B418" s="39"/>
      <c r="C418" s="43"/>
      <c r="D418" s="37"/>
      <c r="E418" s="44"/>
      <c r="F418" s="37"/>
      <c r="G418" s="37"/>
      <c r="H418" s="37"/>
      <c r="I418" s="45"/>
      <c r="J418" s="38"/>
      <c r="K418" s="38"/>
      <c r="L418" s="39"/>
      <c r="M418" s="39"/>
      <c r="N418" s="39"/>
      <c r="O418" s="40"/>
      <c r="P418" s="37"/>
      <c r="Q418" s="39"/>
      <c r="R418" s="39"/>
      <c r="S418" s="39"/>
    </row>
    <row r="419" spans="2:19" ht="13.5">
      <c r="B419" s="39"/>
      <c r="C419" s="43"/>
      <c r="D419" s="37"/>
      <c r="E419" s="44"/>
      <c r="F419" s="37"/>
      <c r="G419" s="37"/>
      <c r="H419" s="37"/>
      <c r="I419" s="45"/>
      <c r="J419" s="38"/>
      <c r="K419" s="38"/>
      <c r="L419" s="39"/>
      <c r="M419" s="39"/>
      <c r="N419" s="39"/>
      <c r="O419" s="40"/>
      <c r="P419" s="37"/>
      <c r="Q419" s="39"/>
      <c r="R419" s="39"/>
      <c r="S419" s="39"/>
    </row>
    <row r="420" spans="2:19" ht="13.5">
      <c r="B420" s="39"/>
      <c r="C420" s="43"/>
      <c r="D420" s="37"/>
      <c r="E420" s="44"/>
      <c r="F420" s="37"/>
      <c r="G420" s="37"/>
      <c r="H420" s="37"/>
      <c r="I420" s="45"/>
      <c r="J420" s="38"/>
      <c r="K420" s="38"/>
      <c r="L420" s="39"/>
      <c r="M420" s="39"/>
      <c r="N420" s="39"/>
      <c r="O420" s="40"/>
      <c r="P420" s="37"/>
      <c r="Q420" s="39"/>
      <c r="R420" s="39"/>
      <c r="S420" s="39"/>
    </row>
    <row r="421" spans="2:19" ht="13.5">
      <c r="B421" s="39"/>
      <c r="C421" s="43"/>
      <c r="D421" s="37"/>
      <c r="E421" s="44"/>
      <c r="F421" s="37"/>
      <c r="G421" s="37"/>
      <c r="H421" s="37"/>
      <c r="I421" s="45"/>
      <c r="J421" s="38"/>
      <c r="K421" s="38"/>
      <c r="L421" s="39"/>
      <c r="M421" s="39"/>
      <c r="N421" s="39"/>
      <c r="O421" s="40"/>
      <c r="P421" s="37"/>
      <c r="Q421" s="39"/>
      <c r="R421" s="39"/>
      <c r="S421" s="39"/>
    </row>
    <row r="422" spans="2:19" ht="13.5">
      <c r="B422" s="39"/>
      <c r="C422" s="43"/>
      <c r="D422" s="37"/>
      <c r="E422" s="44"/>
      <c r="F422" s="37"/>
      <c r="G422" s="37"/>
      <c r="H422" s="37"/>
      <c r="I422" s="45"/>
      <c r="J422" s="38"/>
      <c r="K422" s="38"/>
      <c r="L422" s="39"/>
      <c r="M422" s="39"/>
      <c r="N422" s="39"/>
      <c r="O422" s="40"/>
      <c r="P422" s="37"/>
      <c r="Q422" s="39"/>
      <c r="R422" s="39"/>
      <c r="S422" s="39"/>
    </row>
    <row r="423" spans="2:19" ht="13.5">
      <c r="B423" s="39"/>
      <c r="C423" s="43"/>
      <c r="D423" s="37"/>
      <c r="E423" s="44"/>
      <c r="F423" s="37"/>
      <c r="G423" s="37"/>
      <c r="H423" s="37"/>
      <c r="I423" s="45"/>
      <c r="J423" s="38"/>
      <c r="K423" s="38"/>
      <c r="L423" s="39"/>
      <c r="M423" s="39"/>
      <c r="N423" s="39"/>
      <c r="O423" s="40"/>
      <c r="P423" s="37"/>
      <c r="Q423" s="39"/>
      <c r="R423" s="39"/>
      <c r="S423" s="39"/>
    </row>
    <row r="424" spans="2:19" ht="13.5">
      <c r="B424" s="39"/>
      <c r="C424" s="43"/>
      <c r="D424" s="37"/>
      <c r="E424" s="44"/>
      <c r="F424" s="37"/>
      <c r="G424" s="37"/>
      <c r="H424" s="37"/>
      <c r="I424" s="45"/>
      <c r="J424" s="38"/>
      <c r="K424" s="38"/>
      <c r="L424" s="39"/>
      <c r="M424" s="39"/>
      <c r="N424" s="39"/>
      <c r="O424" s="40"/>
      <c r="P424" s="37"/>
      <c r="Q424" s="39"/>
      <c r="R424" s="39"/>
      <c r="S424" s="39"/>
    </row>
    <row r="425" spans="2:19" ht="13.5">
      <c r="B425" s="39"/>
      <c r="C425" s="43"/>
      <c r="D425" s="37"/>
      <c r="E425" s="44"/>
      <c r="F425" s="37"/>
      <c r="G425" s="37"/>
      <c r="H425" s="37"/>
      <c r="I425" s="45"/>
      <c r="J425" s="38"/>
      <c r="K425" s="38"/>
      <c r="L425" s="39"/>
      <c r="M425" s="39"/>
      <c r="N425" s="39"/>
      <c r="O425" s="40"/>
      <c r="P425" s="37"/>
      <c r="Q425" s="39"/>
      <c r="R425" s="39"/>
      <c r="S425" s="39"/>
    </row>
    <row r="426" spans="2:19" ht="13.5">
      <c r="B426" s="39"/>
      <c r="C426" s="43"/>
      <c r="D426" s="37"/>
      <c r="E426" s="44"/>
      <c r="F426" s="37"/>
      <c r="G426" s="37"/>
      <c r="H426" s="37"/>
      <c r="I426" s="45"/>
      <c r="J426" s="38"/>
      <c r="K426" s="38"/>
      <c r="L426" s="39"/>
      <c r="M426" s="39"/>
      <c r="N426" s="39"/>
      <c r="O426" s="40"/>
      <c r="P426" s="37"/>
      <c r="Q426" s="39"/>
      <c r="R426" s="39"/>
      <c r="S426" s="39"/>
    </row>
    <row r="427" spans="2:19" ht="13.5">
      <c r="B427" s="39"/>
      <c r="C427" s="43"/>
      <c r="D427" s="37"/>
      <c r="E427" s="44"/>
      <c r="F427" s="37"/>
      <c r="G427" s="37"/>
      <c r="H427" s="37"/>
      <c r="I427" s="45"/>
      <c r="J427" s="38"/>
      <c r="K427" s="38"/>
      <c r="L427" s="39"/>
      <c r="M427" s="39"/>
      <c r="N427" s="39"/>
      <c r="O427" s="40"/>
      <c r="P427" s="37"/>
      <c r="Q427" s="39"/>
      <c r="R427" s="39"/>
      <c r="S427" s="39"/>
    </row>
    <row r="428" spans="2:19" ht="13.5">
      <c r="B428" s="39"/>
      <c r="C428" s="43"/>
      <c r="D428" s="37"/>
      <c r="E428" s="44"/>
      <c r="F428" s="37"/>
      <c r="G428" s="37"/>
      <c r="H428" s="37"/>
      <c r="I428" s="45"/>
      <c r="J428" s="38"/>
      <c r="K428" s="38"/>
      <c r="L428" s="39"/>
      <c r="M428" s="39"/>
      <c r="N428" s="39"/>
      <c r="O428" s="40"/>
      <c r="P428" s="37"/>
      <c r="Q428" s="39"/>
      <c r="R428" s="39"/>
      <c r="S428" s="39"/>
    </row>
    <row r="429" spans="2:19" ht="13.5">
      <c r="B429" s="39"/>
      <c r="C429" s="43"/>
      <c r="D429" s="37"/>
      <c r="E429" s="44"/>
      <c r="F429" s="37"/>
      <c r="G429" s="37"/>
      <c r="H429" s="37"/>
      <c r="I429" s="45"/>
      <c r="J429" s="38"/>
      <c r="K429" s="38"/>
      <c r="L429" s="39"/>
      <c r="M429" s="39"/>
      <c r="N429" s="39"/>
      <c r="O429" s="40"/>
      <c r="P429" s="37"/>
      <c r="Q429" s="39"/>
      <c r="R429" s="39"/>
      <c r="S429" s="39"/>
    </row>
    <row r="430" spans="2:19" ht="13.5">
      <c r="B430" s="39"/>
      <c r="C430" s="43"/>
      <c r="D430" s="37"/>
      <c r="E430" s="44"/>
      <c r="F430" s="37"/>
      <c r="G430" s="37"/>
      <c r="H430" s="37"/>
      <c r="I430" s="45"/>
      <c r="J430" s="38"/>
      <c r="K430" s="38"/>
      <c r="L430" s="39"/>
      <c r="M430" s="39"/>
      <c r="N430" s="39"/>
      <c r="O430" s="40"/>
      <c r="P430" s="37"/>
      <c r="Q430" s="39"/>
      <c r="R430" s="39"/>
      <c r="S430" s="39"/>
    </row>
    <row r="431" spans="2:19" ht="13.5">
      <c r="B431" s="39"/>
      <c r="C431" s="43"/>
      <c r="D431" s="37"/>
      <c r="E431" s="44"/>
      <c r="F431" s="37"/>
      <c r="G431" s="37"/>
      <c r="H431" s="37"/>
      <c r="I431" s="45"/>
      <c r="J431" s="38"/>
      <c r="K431" s="38"/>
      <c r="L431" s="39"/>
      <c r="M431" s="39"/>
      <c r="N431" s="39"/>
      <c r="O431" s="40"/>
      <c r="P431" s="37"/>
      <c r="Q431" s="39"/>
      <c r="R431" s="39"/>
      <c r="S431" s="39"/>
    </row>
    <row r="432" spans="2:19" ht="13.5">
      <c r="B432" s="39"/>
      <c r="C432" s="43"/>
      <c r="D432" s="37"/>
      <c r="E432" s="44"/>
      <c r="F432" s="37"/>
      <c r="G432" s="37"/>
      <c r="H432" s="37"/>
      <c r="I432" s="45"/>
      <c r="J432" s="38"/>
      <c r="K432" s="38"/>
      <c r="L432" s="39"/>
      <c r="M432" s="39"/>
      <c r="N432" s="39"/>
      <c r="O432" s="40"/>
      <c r="P432" s="37"/>
      <c r="Q432" s="39"/>
      <c r="R432" s="39"/>
      <c r="S432" s="39"/>
    </row>
    <row r="433" spans="2:19" ht="13.5">
      <c r="B433" s="39"/>
      <c r="C433" s="43"/>
      <c r="D433" s="37"/>
      <c r="E433" s="44"/>
      <c r="F433" s="37"/>
      <c r="G433" s="37"/>
      <c r="H433" s="37"/>
      <c r="I433" s="45"/>
      <c r="J433" s="38"/>
      <c r="K433" s="38"/>
      <c r="L433" s="39"/>
      <c r="M433" s="39"/>
      <c r="N433" s="39"/>
      <c r="O433" s="40"/>
      <c r="P433" s="37"/>
      <c r="Q433" s="39"/>
      <c r="R433" s="39"/>
      <c r="S433" s="39"/>
    </row>
    <row r="434" spans="2:19" ht="13.5">
      <c r="B434" s="39"/>
      <c r="C434" s="43"/>
      <c r="D434" s="37"/>
      <c r="E434" s="44"/>
      <c r="F434" s="37"/>
      <c r="G434" s="37"/>
      <c r="H434" s="37"/>
      <c r="I434" s="45"/>
      <c r="J434" s="38"/>
      <c r="K434" s="38"/>
      <c r="L434" s="39"/>
      <c r="M434" s="39"/>
      <c r="N434" s="39"/>
      <c r="O434" s="40"/>
      <c r="P434" s="37"/>
      <c r="Q434" s="39"/>
      <c r="R434" s="39"/>
      <c r="S434" s="39"/>
    </row>
    <row r="435" spans="2:19" ht="13.5">
      <c r="B435" s="39"/>
      <c r="C435" s="43"/>
      <c r="D435" s="37"/>
      <c r="E435" s="44"/>
      <c r="F435" s="37"/>
      <c r="G435" s="37"/>
      <c r="H435" s="37"/>
      <c r="I435" s="45"/>
      <c r="J435" s="38"/>
      <c r="K435" s="38"/>
      <c r="L435" s="39"/>
      <c r="M435" s="39"/>
      <c r="N435" s="39"/>
      <c r="O435" s="40"/>
      <c r="P435" s="37"/>
      <c r="Q435" s="39"/>
      <c r="R435" s="39"/>
      <c r="S435" s="39"/>
    </row>
    <row r="436" spans="2:19" ht="13.5">
      <c r="B436" s="39"/>
      <c r="C436" s="43"/>
      <c r="D436" s="37"/>
      <c r="E436" s="44"/>
      <c r="F436" s="37"/>
      <c r="G436" s="37"/>
      <c r="H436" s="37"/>
      <c r="I436" s="45"/>
      <c r="J436" s="38"/>
      <c r="K436" s="38"/>
      <c r="L436" s="39"/>
      <c r="M436" s="39"/>
      <c r="N436" s="39"/>
      <c r="O436" s="40"/>
      <c r="P436" s="37"/>
      <c r="Q436" s="39"/>
      <c r="R436" s="39"/>
      <c r="S436" s="39"/>
    </row>
    <row r="437" spans="2:19" ht="13.5">
      <c r="B437" s="39"/>
      <c r="C437" s="43"/>
      <c r="D437" s="37"/>
      <c r="E437" s="44"/>
      <c r="F437" s="37"/>
      <c r="G437" s="37"/>
      <c r="H437" s="37"/>
      <c r="I437" s="45"/>
      <c r="J437" s="38"/>
      <c r="K437" s="38"/>
      <c r="L437" s="39"/>
      <c r="M437" s="39"/>
      <c r="N437" s="39"/>
      <c r="O437" s="40"/>
      <c r="P437" s="37"/>
      <c r="Q437" s="39"/>
      <c r="R437" s="39"/>
      <c r="S437" s="39"/>
    </row>
    <row r="438" spans="2:19" ht="13.5">
      <c r="B438" s="39"/>
      <c r="C438" s="43"/>
      <c r="D438" s="37"/>
      <c r="E438" s="44"/>
      <c r="F438" s="37"/>
      <c r="G438" s="37"/>
      <c r="H438" s="37"/>
      <c r="I438" s="45"/>
      <c r="J438" s="38"/>
      <c r="K438" s="38"/>
      <c r="L438" s="39"/>
      <c r="M438" s="39"/>
      <c r="N438" s="39"/>
      <c r="O438" s="40"/>
      <c r="P438" s="37"/>
      <c r="Q438" s="39"/>
      <c r="R438" s="39"/>
      <c r="S438" s="39"/>
    </row>
    <row r="439" spans="2:19" ht="13.5">
      <c r="B439" s="39"/>
      <c r="C439" s="43"/>
      <c r="D439" s="37"/>
      <c r="E439" s="44"/>
      <c r="F439" s="37"/>
      <c r="G439" s="37"/>
      <c r="H439" s="37"/>
      <c r="I439" s="45"/>
      <c r="J439" s="38"/>
      <c r="K439" s="38"/>
      <c r="L439" s="39"/>
      <c r="M439" s="39"/>
      <c r="N439" s="39"/>
      <c r="O439" s="40"/>
      <c r="P439" s="37"/>
      <c r="Q439" s="39"/>
      <c r="R439" s="39"/>
      <c r="S439" s="39"/>
    </row>
    <row r="440" spans="2:19" ht="13.5">
      <c r="B440" s="39"/>
      <c r="C440" s="43"/>
      <c r="D440" s="37"/>
      <c r="E440" s="44"/>
      <c r="F440" s="37"/>
      <c r="G440" s="37"/>
      <c r="H440" s="37"/>
      <c r="I440" s="45"/>
      <c r="J440" s="38"/>
      <c r="K440" s="38"/>
      <c r="L440" s="39"/>
      <c r="M440" s="39"/>
      <c r="N440" s="39"/>
      <c r="O440" s="40"/>
      <c r="P440" s="37"/>
      <c r="Q440" s="39"/>
      <c r="R440" s="39"/>
      <c r="S440" s="39"/>
    </row>
    <row r="441" spans="2:19" ht="13.5">
      <c r="B441" s="39"/>
      <c r="C441" s="43"/>
      <c r="D441" s="37"/>
      <c r="E441" s="44"/>
      <c r="F441" s="37"/>
      <c r="G441" s="37"/>
      <c r="H441" s="37"/>
      <c r="I441" s="45"/>
      <c r="J441" s="38"/>
      <c r="K441" s="38"/>
      <c r="L441" s="39"/>
      <c r="M441" s="39"/>
      <c r="N441" s="39"/>
      <c r="O441" s="40"/>
      <c r="P441" s="37"/>
      <c r="Q441" s="39"/>
      <c r="R441" s="39"/>
      <c r="S441" s="39"/>
    </row>
    <row r="442" spans="2:19" ht="13.5">
      <c r="B442" s="39"/>
      <c r="C442" s="43"/>
      <c r="D442" s="37"/>
      <c r="E442" s="44"/>
      <c r="F442" s="37"/>
      <c r="G442" s="37"/>
      <c r="H442" s="37"/>
      <c r="I442" s="45"/>
      <c r="J442" s="38"/>
      <c r="K442" s="38"/>
      <c r="L442" s="39"/>
      <c r="M442" s="39"/>
      <c r="N442" s="39"/>
      <c r="O442" s="40"/>
      <c r="P442" s="37"/>
      <c r="Q442" s="39"/>
      <c r="R442" s="39"/>
      <c r="S442" s="39"/>
    </row>
    <row r="443" spans="2:19" ht="13.5">
      <c r="B443" s="39"/>
      <c r="C443" s="43"/>
      <c r="D443" s="37"/>
      <c r="E443" s="44"/>
      <c r="F443" s="37"/>
      <c r="G443" s="37"/>
      <c r="H443" s="37"/>
      <c r="I443" s="45"/>
      <c r="J443" s="38"/>
      <c r="K443" s="38"/>
      <c r="L443" s="39"/>
      <c r="M443" s="39"/>
      <c r="N443" s="39"/>
      <c r="O443" s="40"/>
      <c r="P443" s="37"/>
      <c r="Q443" s="39"/>
      <c r="R443" s="39"/>
      <c r="S443" s="39"/>
    </row>
    <row r="444" spans="2:19" ht="13.5">
      <c r="B444" s="39"/>
      <c r="C444" s="43"/>
      <c r="D444" s="37"/>
      <c r="E444" s="44"/>
      <c r="F444" s="37"/>
      <c r="G444" s="37"/>
      <c r="H444" s="37"/>
      <c r="I444" s="45"/>
      <c r="J444" s="38"/>
      <c r="K444" s="38"/>
      <c r="L444" s="39"/>
      <c r="M444" s="39"/>
      <c r="N444" s="39"/>
      <c r="O444" s="40"/>
      <c r="P444" s="37"/>
      <c r="Q444" s="39"/>
      <c r="R444" s="39"/>
      <c r="S444" s="39"/>
    </row>
    <row r="445" spans="2:19" ht="13.5">
      <c r="B445" s="39"/>
      <c r="C445" s="43"/>
      <c r="D445" s="37"/>
      <c r="E445" s="44"/>
      <c r="F445" s="37"/>
      <c r="G445" s="37"/>
      <c r="H445" s="37"/>
      <c r="I445" s="45"/>
      <c r="J445" s="38"/>
      <c r="K445" s="38"/>
      <c r="L445" s="39"/>
      <c r="M445" s="39"/>
      <c r="N445" s="39"/>
      <c r="O445" s="40"/>
      <c r="P445" s="37"/>
      <c r="Q445" s="39"/>
      <c r="R445" s="39"/>
      <c r="S445" s="39"/>
    </row>
    <row r="446" spans="2:19" ht="13.5">
      <c r="B446" s="39"/>
      <c r="C446" s="43"/>
      <c r="D446" s="37"/>
      <c r="E446" s="44"/>
      <c r="F446" s="37"/>
      <c r="G446" s="37"/>
      <c r="H446" s="37"/>
      <c r="I446" s="45"/>
      <c r="J446" s="38"/>
      <c r="K446" s="38"/>
      <c r="L446" s="39"/>
      <c r="M446" s="39"/>
      <c r="N446" s="39"/>
      <c r="O446" s="40"/>
      <c r="P446" s="37"/>
      <c r="Q446" s="39"/>
      <c r="R446" s="39"/>
      <c r="S446" s="39"/>
    </row>
    <row r="447" spans="2:19" ht="13.5">
      <c r="B447" s="39"/>
      <c r="C447" s="43"/>
      <c r="D447" s="37"/>
      <c r="E447" s="44"/>
      <c r="F447" s="37"/>
      <c r="G447" s="37"/>
      <c r="H447" s="37"/>
      <c r="I447" s="45"/>
      <c r="J447" s="38"/>
      <c r="K447" s="38"/>
      <c r="L447" s="39"/>
      <c r="M447" s="39"/>
      <c r="N447" s="39"/>
      <c r="O447" s="40"/>
      <c r="P447" s="37"/>
      <c r="Q447" s="39"/>
      <c r="R447" s="39"/>
      <c r="S447" s="39"/>
    </row>
    <row r="448" spans="2:19" ht="13.5">
      <c r="B448" s="39"/>
      <c r="C448" s="43"/>
      <c r="D448" s="37"/>
      <c r="E448" s="44"/>
      <c r="F448" s="37"/>
      <c r="G448" s="37"/>
      <c r="H448" s="37"/>
      <c r="I448" s="45"/>
      <c r="J448" s="38"/>
      <c r="K448" s="38"/>
      <c r="L448" s="39"/>
      <c r="M448" s="39"/>
      <c r="N448" s="39"/>
      <c r="O448" s="40"/>
      <c r="P448" s="37"/>
      <c r="Q448" s="39"/>
      <c r="R448" s="39"/>
      <c r="S448" s="39"/>
    </row>
    <row r="449" spans="2:19" ht="13.5">
      <c r="B449" s="39"/>
      <c r="C449" s="43"/>
      <c r="D449" s="37"/>
      <c r="E449" s="44"/>
      <c r="F449" s="37"/>
      <c r="G449" s="37"/>
      <c r="H449" s="37"/>
      <c r="I449" s="45"/>
      <c r="J449" s="38"/>
      <c r="K449" s="38"/>
      <c r="L449" s="39"/>
      <c r="M449" s="39"/>
      <c r="N449" s="39"/>
      <c r="O449" s="40"/>
      <c r="P449" s="37"/>
      <c r="Q449" s="39"/>
      <c r="R449" s="39"/>
      <c r="S449" s="39"/>
    </row>
    <row r="450" spans="2:19" ht="13.5">
      <c r="B450" s="39"/>
      <c r="C450" s="43"/>
      <c r="D450" s="37"/>
      <c r="E450" s="44"/>
      <c r="F450" s="37"/>
      <c r="G450" s="37"/>
      <c r="H450" s="37"/>
      <c r="I450" s="45"/>
      <c r="J450" s="38"/>
      <c r="K450" s="38"/>
      <c r="L450" s="39"/>
      <c r="M450" s="39"/>
      <c r="N450" s="39"/>
      <c r="O450" s="40"/>
      <c r="P450" s="37"/>
      <c r="Q450" s="39"/>
      <c r="R450" s="39"/>
      <c r="S450" s="39"/>
    </row>
    <row r="451" spans="2:19" ht="13.5">
      <c r="B451" s="39"/>
      <c r="C451" s="43"/>
      <c r="D451" s="37"/>
      <c r="E451" s="44"/>
      <c r="F451" s="37"/>
      <c r="G451" s="37"/>
      <c r="H451" s="37"/>
      <c r="I451" s="45"/>
      <c r="J451" s="38"/>
      <c r="K451" s="38"/>
      <c r="L451" s="39"/>
      <c r="M451" s="39"/>
      <c r="N451" s="39"/>
      <c r="O451" s="40"/>
      <c r="P451" s="37"/>
      <c r="Q451" s="39"/>
      <c r="R451" s="39"/>
      <c r="S451" s="39"/>
    </row>
    <row r="452" spans="2:19" ht="13.5">
      <c r="B452" s="39"/>
      <c r="C452" s="43"/>
      <c r="D452" s="37"/>
      <c r="E452" s="44"/>
      <c r="F452" s="37"/>
      <c r="G452" s="37"/>
      <c r="H452" s="37"/>
      <c r="I452" s="45"/>
      <c r="J452" s="38"/>
      <c r="K452" s="38"/>
      <c r="L452" s="39"/>
      <c r="M452" s="39"/>
      <c r="N452" s="39"/>
      <c r="O452" s="40"/>
      <c r="P452" s="37"/>
      <c r="Q452" s="39"/>
      <c r="R452" s="39"/>
      <c r="S452" s="39"/>
    </row>
    <row r="453" spans="2:19" ht="13.5">
      <c r="B453" s="39"/>
      <c r="C453" s="43"/>
      <c r="D453" s="37"/>
      <c r="E453" s="44"/>
      <c r="F453" s="37"/>
      <c r="G453" s="37"/>
      <c r="H453" s="37"/>
      <c r="I453" s="45"/>
      <c r="J453" s="38"/>
      <c r="K453" s="38"/>
      <c r="L453" s="39"/>
      <c r="M453" s="39"/>
      <c r="N453" s="39"/>
      <c r="O453" s="40"/>
      <c r="P453" s="37"/>
      <c r="Q453" s="39"/>
      <c r="R453" s="39"/>
      <c r="S453" s="39"/>
    </row>
    <row r="454" spans="2:19" ht="13.5">
      <c r="B454" s="39"/>
      <c r="C454" s="43"/>
      <c r="D454" s="37"/>
      <c r="E454" s="44"/>
      <c r="F454" s="37"/>
      <c r="G454" s="37"/>
      <c r="H454" s="37"/>
      <c r="I454" s="45"/>
      <c r="J454" s="38"/>
      <c r="K454" s="38"/>
      <c r="L454" s="39"/>
      <c r="M454" s="39"/>
      <c r="N454" s="39"/>
      <c r="O454" s="40"/>
      <c r="P454" s="37"/>
      <c r="Q454" s="39"/>
      <c r="R454" s="39"/>
      <c r="S454" s="39"/>
    </row>
    <row r="455" spans="2:19" ht="13.5">
      <c r="B455" s="39"/>
      <c r="C455" s="43"/>
      <c r="D455" s="37"/>
      <c r="E455" s="44"/>
      <c r="F455" s="37"/>
      <c r="G455" s="37"/>
      <c r="H455" s="37"/>
      <c r="I455" s="45"/>
      <c r="J455" s="38"/>
      <c r="K455" s="38"/>
      <c r="L455" s="39"/>
      <c r="M455" s="39"/>
      <c r="N455" s="39"/>
      <c r="O455" s="40"/>
      <c r="P455" s="37"/>
      <c r="Q455" s="39"/>
      <c r="R455" s="39"/>
      <c r="S455" s="39"/>
    </row>
    <row r="456" spans="2:19" ht="13.5">
      <c r="B456" s="39"/>
      <c r="C456" s="43"/>
      <c r="D456" s="37"/>
      <c r="E456" s="44"/>
      <c r="F456" s="37"/>
      <c r="G456" s="37"/>
      <c r="H456" s="37"/>
      <c r="I456" s="45"/>
      <c r="J456" s="38"/>
      <c r="K456" s="38"/>
      <c r="L456" s="39"/>
      <c r="M456" s="39"/>
      <c r="N456" s="39"/>
      <c r="O456" s="40"/>
      <c r="P456" s="37"/>
      <c r="Q456" s="39"/>
      <c r="R456" s="39"/>
      <c r="S456" s="39"/>
    </row>
    <row r="457" spans="2:19" ht="13.5">
      <c r="B457" s="39"/>
      <c r="C457" s="43"/>
      <c r="D457" s="37"/>
      <c r="E457" s="44"/>
      <c r="F457" s="37"/>
      <c r="G457" s="37"/>
      <c r="H457" s="37"/>
      <c r="I457" s="45"/>
      <c r="J457" s="38"/>
      <c r="K457" s="38"/>
      <c r="L457" s="39"/>
      <c r="M457" s="39"/>
      <c r="N457" s="39"/>
      <c r="O457" s="40"/>
      <c r="P457" s="37"/>
      <c r="Q457" s="39"/>
      <c r="R457" s="39"/>
      <c r="S457" s="39"/>
    </row>
    <row r="458" spans="2:19" ht="13.5">
      <c r="B458" s="39"/>
      <c r="C458" s="43"/>
      <c r="D458" s="37"/>
      <c r="E458" s="44"/>
      <c r="F458" s="37"/>
      <c r="G458" s="37"/>
      <c r="H458" s="37"/>
      <c r="I458" s="45"/>
      <c r="J458" s="38"/>
      <c r="K458" s="38"/>
      <c r="L458" s="39"/>
      <c r="M458" s="39"/>
      <c r="N458" s="39"/>
      <c r="O458" s="40"/>
      <c r="P458" s="37"/>
      <c r="Q458" s="39"/>
      <c r="R458" s="39"/>
      <c r="S458" s="39"/>
    </row>
    <row r="459" spans="2:19" ht="13.5">
      <c r="B459" s="39"/>
      <c r="C459" s="43"/>
      <c r="D459" s="37"/>
      <c r="E459" s="44"/>
      <c r="F459" s="37"/>
      <c r="G459" s="37"/>
      <c r="H459" s="37"/>
      <c r="I459" s="45"/>
      <c r="J459" s="38"/>
      <c r="K459" s="38"/>
      <c r="L459" s="39"/>
      <c r="M459" s="39"/>
      <c r="N459" s="39"/>
      <c r="O459" s="40"/>
      <c r="P459" s="37"/>
      <c r="Q459" s="39"/>
      <c r="R459" s="39"/>
      <c r="S459" s="39"/>
    </row>
    <row r="460" spans="2:19" ht="13.5">
      <c r="B460" s="39"/>
      <c r="C460" s="43"/>
      <c r="D460" s="37"/>
      <c r="E460" s="44"/>
      <c r="F460" s="37"/>
      <c r="G460" s="37"/>
      <c r="H460" s="37"/>
      <c r="I460" s="45"/>
      <c r="J460" s="38"/>
      <c r="K460" s="38"/>
      <c r="L460" s="39"/>
      <c r="M460" s="39"/>
      <c r="N460" s="39"/>
      <c r="O460" s="40"/>
      <c r="P460" s="37"/>
      <c r="Q460" s="39"/>
      <c r="R460" s="39"/>
      <c r="S460" s="39"/>
    </row>
    <row r="461" spans="2:19" ht="13.5">
      <c r="B461" s="39"/>
      <c r="C461" s="43"/>
      <c r="D461" s="37"/>
      <c r="E461" s="44"/>
      <c r="F461" s="37"/>
      <c r="G461" s="37"/>
      <c r="H461" s="37"/>
      <c r="I461" s="45"/>
      <c r="J461" s="38"/>
      <c r="K461" s="38"/>
      <c r="L461" s="39"/>
      <c r="M461" s="39"/>
      <c r="N461" s="39"/>
      <c r="O461" s="40"/>
      <c r="P461" s="37"/>
      <c r="Q461" s="39"/>
      <c r="R461" s="39"/>
      <c r="S461" s="39"/>
    </row>
    <row r="462" spans="2:19" ht="13.5">
      <c r="B462" s="39"/>
      <c r="C462" s="43"/>
      <c r="D462" s="37"/>
      <c r="E462" s="44"/>
      <c r="F462" s="37"/>
      <c r="G462" s="37"/>
      <c r="H462" s="37"/>
      <c r="I462" s="45"/>
      <c r="J462" s="38"/>
      <c r="K462" s="38"/>
      <c r="L462" s="39"/>
      <c r="M462" s="39"/>
      <c r="N462" s="39"/>
      <c r="O462" s="40"/>
      <c r="P462" s="37"/>
      <c r="Q462" s="39"/>
      <c r="R462" s="39"/>
      <c r="S462" s="39"/>
    </row>
    <row r="463" spans="2:19" ht="13.5">
      <c r="B463" s="39"/>
      <c r="C463" s="43"/>
      <c r="D463" s="37"/>
      <c r="E463" s="44"/>
      <c r="F463" s="37"/>
      <c r="G463" s="37"/>
      <c r="H463" s="37"/>
      <c r="I463" s="45"/>
      <c r="J463" s="38"/>
      <c r="K463" s="38"/>
      <c r="L463" s="39"/>
      <c r="M463" s="39"/>
      <c r="N463" s="39"/>
      <c r="O463" s="40"/>
      <c r="P463" s="37"/>
      <c r="Q463" s="39"/>
      <c r="R463" s="39"/>
      <c r="S463" s="39"/>
    </row>
    <row r="464" spans="2:19" ht="13.5">
      <c r="B464" s="39"/>
      <c r="C464" s="43"/>
      <c r="D464" s="37"/>
      <c r="E464" s="44"/>
      <c r="F464" s="37"/>
      <c r="G464" s="37"/>
      <c r="H464" s="37"/>
      <c r="I464" s="45"/>
      <c r="J464" s="38"/>
      <c r="K464" s="38"/>
      <c r="L464" s="39"/>
      <c r="M464" s="39"/>
      <c r="N464" s="39"/>
      <c r="O464" s="40"/>
      <c r="P464" s="37"/>
      <c r="Q464" s="39"/>
      <c r="R464" s="39"/>
      <c r="S464" s="39"/>
    </row>
    <row r="465" spans="2:19" ht="13.5">
      <c r="B465" s="39"/>
      <c r="C465" s="43"/>
      <c r="D465" s="37"/>
      <c r="E465" s="44"/>
      <c r="F465" s="37"/>
      <c r="G465" s="37"/>
      <c r="H465" s="37"/>
      <c r="I465" s="45"/>
      <c r="J465" s="38"/>
      <c r="K465" s="38"/>
      <c r="L465" s="39"/>
      <c r="M465" s="39"/>
      <c r="N465" s="39"/>
      <c r="O465" s="40"/>
      <c r="P465" s="37"/>
      <c r="Q465" s="39"/>
      <c r="R465" s="39"/>
      <c r="S465" s="39"/>
    </row>
    <row r="466" spans="2:19" ht="13.5">
      <c r="B466" s="39"/>
      <c r="C466" s="43"/>
      <c r="D466" s="37"/>
      <c r="E466" s="44"/>
      <c r="F466" s="37"/>
      <c r="G466" s="37"/>
      <c r="H466" s="37"/>
      <c r="I466" s="45"/>
      <c r="J466" s="38"/>
      <c r="K466" s="38"/>
      <c r="L466" s="39"/>
      <c r="M466" s="39"/>
      <c r="N466" s="39"/>
      <c r="O466" s="40"/>
      <c r="P466" s="37"/>
      <c r="Q466" s="39"/>
      <c r="R466" s="39"/>
      <c r="S466" s="39"/>
    </row>
    <row r="467" spans="2:19" ht="13.5">
      <c r="B467" s="39"/>
      <c r="C467" s="43"/>
      <c r="D467" s="37"/>
      <c r="E467" s="44"/>
      <c r="F467" s="37"/>
      <c r="G467" s="37"/>
      <c r="H467" s="37"/>
      <c r="I467" s="45"/>
      <c r="J467" s="38"/>
      <c r="K467" s="38"/>
      <c r="L467" s="39"/>
      <c r="M467" s="39"/>
      <c r="N467" s="39"/>
      <c r="O467" s="40"/>
      <c r="P467" s="37"/>
      <c r="Q467" s="39"/>
      <c r="R467" s="39"/>
      <c r="S467" s="39"/>
    </row>
    <row r="468" spans="2:19" ht="13.5">
      <c r="B468" s="39"/>
      <c r="C468" s="43"/>
      <c r="D468" s="37"/>
      <c r="E468" s="44"/>
      <c r="F468" s="37"/>
      <c r="G468" s="37"/>
      <c r="H468" s="37"/>
      <c r="I468" s="45"/>
      <c r="J468" s="38"/>
      <c r="K468" s="38"/>
      <c r="L468" s="39"/>
      <c r="M468" s="39"/>
      <c r="N468" s="39"/>
      <c r="O468" s="40"/>
      <c r="P468" s="37"/>
      <c r="Q468" s="39"/>
      <c r="R468" s="39"/>
      <c r="S468" s="39"/>
    </row>
    <row r="469" spans="2:19" ht="13.5">
      <c r="B469" s="39"/>
      <c r="C469" s="43"/>
      <c r="D469" s="37"/>
      <c r="E469" s="44"/>
      <c r="F469" s="37"/>
      <c r="G469" s="37"/>
      <c r="H469" s="37"/>
      <c r="I469" s="45"/>
      <c r="J469" s="38"/>
      <c r="K469" s="38"/>
      <c r="L469" s="39"/>
      <c r="M469" s="39"/>
      <c r="N469" s="39"/>
      <c r="O469" s="40"/>
      <c r="P469" s="37"/>
      <c r="Q469" s="39"/>
      <c r="R469" s="39"/>
      <c r="S469" s="39"/>
    </row>
    <row r="470" spans="2:19" ht="13.5">
      <c r="B470" s="39"/>
      <c r="C470" s="43"/>
      <c r="D470" s="37"/>
      <c r="E470" s="44"/>
      <c r="F470" s="37"/>
      <c r="G470" s="37"/>
      <c r="H470" s="37"/>
      <c r="I470" s="45"/>
      <c r="J470" s="38"/>
      <c r="K470" s="38"/>
      <c r="L470" s="39"/>
      <c r="M470" s="39"/>
      <c r="N470" s="39"/>
      <c r="O470" s="40"/>
      <c r="P470" s="37"/>
      <c r="Q470" s="39"/>
      <c r="R470" s="39"/>
      <c r="S470" s="39"/>
    </row>
    <row r="471" spans="2:19" ht="13.5">
      <c r="B471" s="39"/>
      <c r="C471" s="43"/>
      <c r="D471" s="37"/>
      <c r="E471" s="44"/>
      <c r="F471" s="37"/>
      <c r="G471" s="37"/>
      <c r="H471" s="37"/>
      <c r="I471" s="45"/>
      <c r="J471" s="38"/>
      <c r="K471" s="38"/>
      <c r="L471" s="39"/>
      <c r="M471" s="39"/>
      <c r="N471" s="39"/>
      <c r="O471" s="40"/>
      <c r="P471" s="37"/>
      <c r="Q471" s="39"/>
      <c r="R471" s="39"/>
      <c r="S471" s="39"/>
    </row>
    <row r="472" spans="2:19" ht="13.5">
      <c r="B472" s="39"/>
      <c r="C472" s="43"/>
      <c r="D472" s="37"/>
      <c r="E472" s="44"/>
      <c r="F472" s="37"/>
      <c r="G472" s="37"/>
      <c r="H472" s="37"/>
      <c r="I472" s="45"/>
      <c r="J472" s="38"/>
      <c r="K472" s="38"/>
      <c r="L472" s="39"/>
      <c r="M472" s="39"/>
      <c r="N472" s="39"/>
      <c r="O472" s="40"/>
      <c r="P472" s="37"/>
      <c r="Q472" s="39"/>
      <c r="R472" s="39"/>
      <c r="S472" s="39"/>
    </row>
    <row r="473" spans="2:19" ht="13.5">
      <c r="B473" s="39"/>
      <c r="C473" s="43"/>
      <c r="D473" s="37"/>
      <c r="E473" s="44"/>
      <c r="F473" s="37"/>
      <c r="G473" s="37"/>
      <c r="H473" s="37"/>
      <c r="I473" s="45"/>
      <c r="J473" s="38"/>
      <c r="K473" s="38"/>
      <c r="L473" s="39"/>
      <c r="M473" s="39"/>
      <c r="N473" s="39"/>
      <c r="O473" s="40"/>
      <c r="P473" s="37"/>
      <c r="Q473" s="39"/>
      <c r="R473" s="39"/>
      <c r="S473" s="39"/>
    </row>
    <row r="474" spans="2:19" ht="13.5">
      <c r="B474" s="39"/>
      <c r="C474" s="43"/>
      <c r="D474" s="37"/>
      <c r="E474" s="44"/>
      <c r="F474" s="37"/>
      <c r="G474" s="37"/>
      <c r="H474" s="37"/>
      <c r="I474" s="45"/>
      <c r="J474" s="38"/>
      <c r="K474" s="38"/>
      <c r="L474" s="39"/>
      <c r="M474" s="39"/>
      <c r="N474" s="39"/>
      <c r="O474" s="40"/>
      <c r="P474" s="37"/>
      <c r="Q474" s="39"/>
      <c r="R474" s="39"/>
      <c r="S474" s="39"/>
    </row>
    <row r="475" spans="2:19" ht="13.5">
      <c r="B475" s="39"/>
      <c r="C475" s="43"/>
      <c r="D475" s="37"/>
      <c r="E475" s="44"/>
      <c r="F475" s="37"/>
      <c r="G475" s="37"/>
      <c r="H475" s="37"/>
      <c r="I475" s="45"/>
      <c r="J475" s="38"/>
      <c r="K475" s="38"/>
      <c r="L475" s="39"/>
      <c r="M475" s="39"/>
      <c r="N475" s="39"/>
      <c r="O475" s="40"/>
      <c r="P475" s="37"/>
      <c r="Q475" s="39"/>
      <c r="R475" s="39"/>
      <c r="S475" s="39"/>
    </row>
    <row r="476" spans="2:19" ht="13.5">
      <c r="B476" s="39"/>
      <c r="C476" s="43"/>
      <c r="D476" s="37"/>
      <c r="E476" s="44"/>
      <c r="F476" s="37"/>
      <c r="G476" s="37"/>
      <c r="H476" s="37"/>
      <c r="I476" s="45"/>
      <c r="J476" s="38"/>
      <c r="K476" s="38"/>
      <c r="L476" s="39"/>
      <c r="M476" s="39"/>
      <c r="N476" s="39"/>
      <c r="O476" s="40"/>
      <c r="P476" s="37"/>
      <c r="Q476" s="39"/>
      <c r="R476" s="39"/>
      <c r="S476" s="39"/>
    </row>
    <row r="477" spans="2:19" ht="13.5">
      <c r="B477" s="39"/>
      <c r="C477" s="43"/>
      <c r="D477" s="37"/>
      <c r="E477" s="44"/>
      <c r="F477" s="37"/>
      <c r="G477" s="37"/>
      <c r="H477" s="37"/>
      <c r="I477" s="45"/>
      <c r="J477" s="38"/>
      <c r="K477" s="38"/>
      <c r="L477" s="39"/>
      <c r="M477" s="39"/>
      <c r="N477" s="39"/>
      <c r="O477" s="40"/>
      <c r="P477" s="37"/>
      <c r="Q477" s="39"/>
      <c r="R477" s="39"/>
      <c r="S477" s="39"/>
    </row>
    <row r="478" spans="2:19" ht="13.5">
      <c r="B478" s="39"/>
      <c r="C478" s="43"/>
      <c r="D478" s="37"/>
      <c r="E478" s="44"/>
      <c r="F478" s="37"/>
      <c r="G478" s="37"/>
      <c r="H478" s="37"/>
      <c r="I478" s="45"/>
      <c r="J478" s="38"/>
      <c r="K478" s="38"/>
      <c r="L478" s="39"/>
      <c r="M478" s="39"/>
      <c r="N478" s="39"/>
      <c r="O478" s="40"/>
      <c r="P478" s="37"/>
      <c r="Q478" s="39"/>
      <c r="R478" s="39"/>
      <c r="S478" s="39"/>
    </row>
    <row r="479" spans="2:19" ht="13.5">
      <c r="B479" s="39"/>
      <c r="C479" s="43"/>
      <c r="D479" s="37"/>
      <c r="E479" s="44"/>
      <c r="F479" s="37"/>
      <c r="G479" s="37"/>
      <c r="H479" s="37"/>
      <c r="I479" s="45"/>
      <c r="J479" s="38"/>
      <c r="K479" s="38"/>
      <c r="L479" s="39"/>
      <c r="M479" s="39"/>
      <c r="N479" s="39"/>
      <c r="O479" s="40"/>
      <c r="P479" s="37"/>
      <c r="Q479" s="39"/>
      <c r="R479" s="39"/>
      <c r="S479" s="39"/>
    </row>
    <row r="480" spans="2:19" ht="13.5">
      <c r="B480" s="39"/>
      <c r="C480" s="43"/>
      <c r="D480" s="37"/>
      <c r="E480" s="44"/>
      <c r="F480" s="37"/>
      <c r="G480" s="37"/>
      <c r="H480" s="37"/>
      <c r="I480" s="45"/>
      <c r="J480" s="38"/>
      <c r="K480" s="38"/>
      <c r="L480" s="39"/>
      <c r="M480" s="39"/>
      <c r="N480" s="39"/>
      <c r="O480" s="40"/>
      <c r="P480" s="37"/>
      <c r="Q480" s="39"/>
      <c r="R480" s="39"/>
      <c r="S480" s="39"/>
    </row>
    <row r="481" spans="2:19" ht="13.5">
      <c r="B481" s="39"/>
      <c r="C481" s="43"/>
      <c r="D481" s="37"/>
      <c r="E481" s="44"/>
      <c r="F481" s="37"/>
      <c r="G481" s="37"/>
      <c r="H481" s="37"/>
      <c r="I481" s="45"/>
      <c r="J481" s="38"/>
      <c r="K481" s="38"/>
      <c r="L481" s="39"/>
      <c r="M481" s="39"/>
      <c r="N481" s="39"/>
      <c r="O481" s="40"/>
      <c r="P481" s="37"/>
      <c r="Q481" s="39"/>
      <c r="R481" s="39"/>
      <c r="S481" s="39"/>
    </row>
    <row r="482" spans="2:19" ht="13.5">
      <c r="B482" s="39"/>
      <c r="C482" s="43"/>
      <c r="D482" s="37"/>
      <c r="E482" s="44"/>
      <c r="F482" s="37"/>
      <c r="G482" s="37"/>
      <c r="H482" s="37"/>
      <c r="I482" s="45"/>
      <c r="J482" s="38"/>
      <c r="K482" s="38"/>
      <c r="L482" s="39"/>
      <c r="M482" s="39"/>
      <c r="N482" s="39"/>
      <c r="O482" s="40"/>
      <c r="P482" s="37"/>
      <c r="Q482" s="39"/>
      <c r="R482" s="39"/>
      <c r="S482" s="39"/>
    </row>
    <row r="483" spans="2:19" ht="13.5">
      <c r="B483" s="39"/>
      <c r="C483" s="43"/>
      <c r="D483" s="37"/>
      <c r="E483" s="44"/>
      <c r="F483" s="37"/>
      <c r="G483" s="37"/>
      <c r="H483" s="37"/>
      <c r="I483" s="45"/>
      <c r="J483" s="38"/>
      <c r="K483" s="38"/>
      <c r="L483" s="39"/>
      <c r="M483" s="39"/>
      <c r="N483" s="39"/>
      <c r="O483" s="40"/>
      <c r="P483" s="37"/>
      <c r="Q483" s="39"/>
      <c r="R483" s="39"/>
      <c r="S483" s="39"/>
    </row>
    <row r="484" spans="2:19" ht="13.5">
      <c r="B484" s="39"/>
      <c r="C484" s="43"/>
      <c r="D484" s="37"/>
      <c r="E484" s="44"/>
      <c r="F484" s="37"/>
      <c r="G484" s="37"/>
      <c r="H484" s="37"/>
      <c r="I484" s="45"/>
      <c r="J484" s="38"/>
      <c r="K484" s="38"/>
      <c r="L484" s="39"/>
      <c r="M484" s="39"/>
      <c r="N484" s="39"/>
      <c r="O484" s="40"/>
      <c r="P484" s="37"/>
      <c r="Q484" s="39"/>
      <c r="R484" s="39"/>
      <c r="S484" s="39"/>
    </row>
    <row r="485" spans="2:19" ht="13.5">
      <c r="B485" s="39"/>
      <c r="C485" s="43"/>
      <c r="D485" s="37"/>
      <c r="E485" s="44"/>
      <c r="F485" s="37"/>
      <c r="G485" s="37"/>
      <c r="H485" s="37"/>
      <c r="I485" s="45"/>
      <c r="J485" s="38"/>
      <c r="K485" s="38"/>
      <c r="L485" s="39"/>
      <c r="M485" s="39"/>
      <c r="N485" s="39"/>
      <c r="O485" s="40"/>
      <c r="P485" s="37"/>
      <c r="Q485" s="39"/>
      <c r="R485" s="39"/>
      <c r="S485" s="39"/>
    </row>
    <row r="486" spans="2:19" ht="13.5">
      <c r="B486" s="39"/>
      <c r="C486" s="43"/>
      <c r="D486" s="37"/>
      <c r="E486" s="44"/>
      <c r="F486" s="37"/>
      <c r="G486" s="37"/>
      <c r="H486" s="37"/>
      <c r="I486" s="45"/>
      <c r="J486" s="38"/>
      <c r="K486" s="38"/>
      <c r="L486" s="39"/>
      <c r="M486" s="39"/>
      <c r="N486" s="39"/>
      <c r="O486" s="40"/>
      <c r="P486" s="37"/>
      <c r="Q486" s="39"/>
      <c r="R486" s="39"/>
      <c r="S486" s="39"/>
    </row>
    <row r="487" spans="2:19" ht="13.5">
      <c r="B487" s="39"/>
      <c r="C487" s="43"/>
      <c r="D487" s="37"/>
      <c r="E487" s="44"/>
      <c r="F487" s="37"/>
      <c r="G487" s="37"/>
      <c r="H487" s="37"/>
      <c r="I487" s="45"/>
      <c r="J487" s="38"/>
      <c r="K487" s="38"/>
      <c r="L487" s="39"/>
      <c r="M487" s="39"/>
      <c r="N487" s="39"/>
      <c r="O487" s="40"/>
      <c r="P487" s="37"/>
      <c r="Q487" s="39"/>
      <c r="R487" s="39"/>
      <c r="S487" s="39"/>
    </row>
    <row r="488" spans="2:19" ht="13.5">
      <c r="B488" s="39"/>
      <c r="C488" s="43"/>
      <c r="D488" s="37"/>
      <c r="E488" s="44"/>
      <c r="F488" s="37"/>
      <c r="G488" s="37"/>
      <c r="H488" s="37"/>
      <c r="I488" s="45"/>
      <c r="J488" s="38"/>
      <c r="K488" s="38"/>
      <c r="L488" s="39"/>
      <c r="M488" s="39"/>
      <c r="N488" s="39"/>
      <c r="O488" s="40"/>
      <c r="P488" s="37"/>
      <c r="Q488" s="39"/>
      <c r="R488" s="39"/>
      <c r="S488" s="39"/>
    </row>
    <row r="489" spans="2:19" ht="13.5">
      <c r="B489" s="39"/>
      <c r="C489" s="43"/>
      <c r="D489" s="37"/>
      <c r="E489" s="44"/>
      <c r="F489" s="37"/>
      <c r="G489" s="37"/>
      <c r="H489" s="37"/>
      <c r="I489" s="45"/>
      <c r="J489" s="38"/>
      <c r="K489" s="38"/>
      <c r="L489" s="39"/>
      <c r="M489" s="39"/>
      <c r="N489" s="39"/>
      <c r="O489" s="40"/>
      <c r="P489" s="37"/>
      <c r="Q489" s="39"/>
      <c r="R489" s="39"/>
      <c r="S489" s="39"/>
    </row>
    <row r="490" spans="2:19" ht="13.5">
      <c r="B490" s="39"/>
      <c r="C490" s="43"/>
      <c r="D490" s="37"/>
      <c r="E490" s="44"/>
      <c r="F490" s="37"/>
      <c r="G490" s="37"/>
      <c r="H490" s="37"/>
      <c r="I490" s="45"/>
      <c r="J490" s="38"/>
      <c r="K490" s="38"/>
      <c r="L490" s="39"/>
      <c r="M490" s="39"/>
      <c r="N490" s="39"/>
      <c r="O490" s="40"/>
      <c r="P490" s="37"/>
      <c r="Q490" s="39"/>
      <c r="R490" s="39"/>
      <c r="S490" s="39"/>
    </row>
    <row r="491" spans="2:19" ht="13.5">
      <c r="B491" s="39"/>
      <c r="C491" s="43"/>
      <c r="D491" s="37"/>
      <c r="E491" s="44"/>
      <c r="F491" s="37"/>
      <c r="G491" s="37"/>
      <c r="H491" s="37"/>
      <c r="I491" s="45"/>
      <c r="J491" s="38"/>
      <c r="K491" s="38"/>
      <c r="L491" s="39"/>
      <c r="M491" s="39"/>
      <c r="N491" s="39"/>
      <c r="O491" s="40"/>
      <c r="P491" s="37"/>
      <c r="Q491" s="39"/>
      <c r="R491" s="39"/>
      <c r="S491" s="39"/>
    </row>
    <row r="492" spans="2:19" ht="13.5">
      <c r="B492" s="39"/>
      <c r="C492" s="43"/>
      <c r="D492" s="37"/>
      <c r="E492" s="44"/>
      <c r="F492" s="37"/>
      <c r="G492" s="37"/>
      <c r="H492" s="37"/>
      <c r="I492" s="45"/>
      <c r="J492" s="38"/>
      <c r="K492" s="38"/>
      <c r="L492" s="39"/>
      <c r="M492" s="39"/>
      <c r="N492" s="39"/>
      <c r="O492" s="40"/>
      <c r="P492" s="37"/>
      <c r="Q492" s="39"/>
      <c r="R492" s="39"/>
      <c r="S492" s="39"/>
    </row>
    <row r="493" spans="2:19" ht="13.5">
      <c r="B493" s="39"/>
      <c r="C493" s="43"/>
      <c r="D493" s="37"/>
      <c r="E493" s="44"/>
      <c r="F493" s="37"/>
      <c r="G493" s="37"/>
      <c r="H493" s="37"/>
      <c r="I493" s="45"/>
      <c r="J493" s="38"/>
      <c r="K493" s="38"/>
      <c r="L493" s="39"/>
      <c r="M493" s="39"/>
      <c r="N493" s="39"/>
      <c r="O493" s="40"/>
      <c r="P493" s="37"/>
      <c r="Q493" s="39"/>
      <c r="R493" s="39"/>
      <c r="S493" s="39"/>
    </row>
    <row r="494" spans="2:19" ht="13.5">
      <c r="B494" s="39"/>
      <c r="C494" s="43"/>
      <c r="D494" s="37"/>
      <c r="E494" s="44"/>
      <c r="F494" s="37"/>
      <c r="G494" s="37"/>
      <c r="H494" s="37"/>
      <c r="I494" s="45"/>
      <c r="J494" s="38"/>
      <c r="K494" s="38"/>
      <c r="L494" s="39"/>
      <c r="M494" s="39"/>
      <c r="N494" s="39"/>
      <c r="O494" s="40"/>
      <c r="P494" s="37"/>
      <c r="Q494" s="39"/>
      <c r="R494" s="39"/>
      <c r="S494" s="39"/>
    </row>
    <row r="495" spans="2:19" ht="13.5">
      <c r="B495" s="39"/>
      <c r="C495" s="43"/>
      <c r="D495" s="37"/>
      <c r="E495" s="44"/>
      <c r="F495" s="37"/>
      <c r="G495" s="37"/>
      <c r="H495" s="37"/>
      <c r="I495" s="45"/>
      <c r="J495" s="38"/>
      <c r="K495" s="38"/>
      <c r="L495" s="39"/>
      <c r="M495" s="39"/>
      <c r="N495" s="39"/>
      <c r="O495" s="40"/>
      <c r="P495" s="37"/>
      <c r="Q495" s="39"/>
      <c r="R495" s="39"/>
      <c r="S495" s="39"/>
    </row>
    <row r="496" spans="2:19" ht="13.5">
      <c r="B496" s="39"/>
      <c r="C496" s="43"/>
      <c r="D496" s="37"/>
      <c r="E496" s="44"/>
      <c r="F496" s="37"/>
      <c r="G496" s="37"/>
      <c r="H496" s="37"/>
      <c r="I496" s="45"/>
      <c r="J496" s="38"/>
      <c r="K496" s="38"/>
      <c r="L496" s="39"/>
      <c r="M496" s="39"/>
      <c r="N496" s="39"/>
      <c r="O496" s="40"/>
      <c r="P496" s="37"/>
      <c r="Q496" s="39"/>
      <c r="R496" s="39"/>
      <c r="S496" s="39"/>
    </row>
    <row r="497" spans="2:19" ht="13.5">
      <c r="B497" s="39"/>
      <c r="C497" s="43"/>
      <c r="D497" s="37"/>
      <c r="E497" s="44"/>
      <c r="F497" s="37"/>
      <c r="G497" s="37"/>
      <c r="H497" s="37"/>
      <c r="I497" s="45"/>
      <c r="J497" s="38"/>
      <c r="K497" s="38"/>
      <c r="L497" s="39"/>
      <c r="M497" s="39"/>
      <c r="N497" s="39"/>
      <c r="O497" s="40"/>
      <c r="P497" s="37"/>
      <c r="Q497" s="39"/>
      <c r="R497" s="39"/>
      <c r="S497" s="39"/>
    </row>
    <row r="498" spans="2:19" ht="13.5">
      <c r="B498" s="39"/>
      <c r="C498" s="43"/>
      <c r="D498" s="37"/>
      <c r="E498" s="44"/>
      <c r="F498" s="37"/>
      <c r="G498" s="37"/>
      <c r="H498" s="37"/>
      <c r="I498" s="45"/>
      <c r="J498" s="38"/>
      <c r="K498" s="38"/>
      <c r="L498" s="39"/>
      <c r="M498" s="39"/>
      <c r="N498" s="39"/>
      <c r="O498" s="40"/>
      <c r="P498" s="37"/>
      <c r="Q498" s="39"/>
      <c r="R498" s="39"/>
      <c r="S498" s="39"/>
    </row>
    <row r="499" spans="2:19" ht="13.5">
      <c r="B499" s="39"/>
      <c r="C499" s="43"/>
      <c r="D499" s="37"/>
      <c r="E499" s="44"/>
      <c r="F499" s="37"/>
      <c r="G499" s="37"/>
      <c r="H499" s="37"/>
      <c r="I499" s="45"/>
      <c r="J499" s="38"/>
      <c r="K499" s="38"/>
      <c r="L499" s="39"/>
      <c r="M499" s="39"/>
      <c r="N499" s="39"/>
      <c r="O499" s="40"/>
      <c r="P499" s="37"/>
      <c r="Q499" s="39"/>
      <c r="R499" s="39"/>
      <c r="S499" s="39"/>
    </row>
    <row r="500" spans="2:19" ht="13.5">
      <c r="B500" s="39"/>
      <c r="C500" s="43"/>
      <c r="D500" s="37"/>
      <c r="E500" s="44"/>
      <c r="F500" s="37"/>
      <c r="G500" s="37"/>
      <c r="H500" s="37"/>
      <c r="I500" s="45"/>
      <c r="J500" s="38"/>
      <c r="K500" s="38"/>
      <c r="L500" s="39"/>
      <c r="M500" s="39"/>
      <c r="N500" s="39"/>
      <c r="O500" s="40"/>
      <c r="P500" s="37"/>
      <c r="Q500" s="39"/>
      <c r="R500" s="39"/>
      <c r="S500" s="39"/>
    </row>
    <row r="501" spans="2:19" ht="13.5">
      <c r="B501" s="39"/>
      <c r="C501" s="43"/>
      <c r="D501" s="37"/>
      <c r="E501" s="44"/>
      <c r="F501" s="37"/>
      <c r="G501" s="37"/>
      <c r="H501" s="37"/>
      <c r="I501" s="45"/>
      <c r="J501" s="38"/>
      <c r="K501" s="38"/>
      <c r="L501" s="39"/>
      <c r="M501" s="39"/>
      <c r="N501" s="39"/>
      <c r="O501" s="40"/>
      <c r="P501" s="37"/>
      <c r="Q501" s="39"/>
      <c r="R501" s="39"/>
      <c r="S501" s="39"/>
    </row>
    <row r="502" spans="2:19" ht="13.5">
      <c r="B502" s="39"/>
      <c r="C502" s="43"/>
      <c r="D502" s="37"/>
      <c r="E502" s="44"/>
      <c r="F502" s="37"/>
      <c r="G502" s="37"/>
      <c r="H502" s="37"/>
      <c r="I502" s="45"/>
      <c r="J502" s="38"/>
      <c r="K502" s="38"/>
      <c r="L502" s="39"/>
      <c r="M502" s="39"/>
      <c r="N502" s="39"/>
      <c r="O502" s="40"/>
      <c r="P502" s="37"/>
      <c r="Q502" s="39"/>
      <c r="R502" s="39"/>
      <c r="S502" s="39"/>
    </row>
    <row r="503" spans="2:19" ht="13.5">
      <c r="B503" s="39"/>
      <c r="C503" s="43"/>
      <c r="D503" s="37"/>
      <c r="E503" s="44"/>
      <c r="F503" s="37"/>
      <c r="G503" s="37"/>
      <c r="H503" s="37"/>
      <c r="I503" s="45"/>
      <c r="J503" s="38"/>
      <c r="K503" s="38"/>
      <c r="L503" s="39"/>
      <c r="M503" s="39"/>
      <c r="N503" s="39"/>
      <c r="O503" s="40"/>
      <c r="P503" s="37"/>
      <c r="Q503" s="39"/>
      <c r="R503" s="39"/>
      <c r="S503" s="39"/>
    </row>
    <row r="504" spans="2:19" ht="13.5">
      <c r="B504" s="39"/>
      <c r="C504" s="43"/>
      <c r="D504" s="37"/>
      <c r="E504" s="44"/>
      <c r="F504" s="37"/>
      <c r="G504" s="37"/>
      <c r="H504" s="37"/>
      <c r="I504" s="45"/>
      <c r="J504" s="38"/>
      <c r="K504" s="38"/>
      <c r="L504" s="39"/>
      <c r="M504" s="39"/>
      <c r="N504" s="39"/>
      <c r="O504" s="40"/>
      <c r="P504" s="37"/>
      <c r="Q504" s="39"/>
      <c r="R504" s="39"/>
      <c r="S504" s="39"/>
    </row>
    <row r="505" spans="2:19" ht="13.5">
      <c r="B505" s="39"/>
      <c r="C505" s="43"/>
      <c r="D505" s="37"/>
      <c r="E505" s="44"/>
      <c r="F505" s="37"/>
      <c r="G505" s="37"/>
      <c r="H505" s="37"/>
      <c r="I505" s="45"/>
      <c r="J505" s="38"/>
      <c r="K505" s="38"/>
      <c r="L505" s="39"/>
      <c r="M505" s="39"/>
      <c r="N505" s="39"/>
      <c r="O505" s="40"/>
      <c r="P505" s="37"/>
      <c r="Q505" s="39"/>
      <c r="R505" s="39"/>
      <c r="S505" s="39"/>
    </row>
    <row r="506" spans="2:19" ht="13.5">
      <c r="B506" s="39"/>
      <c r="C506" s="43"/>
      <c r="D506" s="37"/>
      <c r="E506" s="44"/>
      <c r="F506" s="37"/>
      <c r="G506" s="37"/>
      <c r="H506" s="37"/>
      <c r="I506" s="45"/>
      <c r="J506" s="38"/>
      <c r="K506" s="38"/>
      <c r="L506" s="39"/>
      <c r="M506" s="39"/>
      <c r="N506" s="39"/>
      <c r="O506" s="40"/>
      <c r="P506" s="37"/>
      <c r="Q506" s="39"/>
      <c r="R506" s="39"/>
      <c r="S506" s="39"/>
    </row>
    <row r="507" spans="2:19" ht="13.5">
      <c r="B507" s="39"/>
      <c r="C507" s="43"/>
      <c r="D507" s="37"/>
      <c r="E507" s="44"/>
      <c r="F507" s="37"/>
      <c r="G507" s="37"/>
      <c r="H507" s="37"/>
      <c r="I507" s="45"/>
      <c r="J507" s="38"/>
      <c r="K507" s="38"/>
      <c r="L507" s="39"/>
      <c r="M507" s="39"/>
      <c r="N507" s="39"/>
      <c r="O507" s="40"/>
      <c r="P507" s="37"/>
      <c r="Q507" s="39"/>
      <c r="R507" s="39"/>
      <c r="S507" s="39"/>
    </row>
    <row r="508" spans="2:19" ht="13.5">
      <c r="B508" s="39"/>
      <c r="C508" s="43"/>
      <c r="D508" s="37"/>
      <c r="E508" s="44"/>
      <c r="F508" s="37"/>
      <c r="G508" s="37"/>
      <c r="H508" s="37"/>
      <c r="I508" s="45"/>
      <c r="J508" s="38"/>
      <c r="K508" s="38"/>
      <c r="L508" s="39"/>
      <c r="M508" s="39"/>
      <c r="N508" s="39"/>
      <c r="O508" s="40"/>
      <c r="P508" s="37"/>
      <c r="Q508" s="39"/>
      <c r="R508" s="39"/>
      <c r="S508" s="39"/>
    </row>
    <row r="509" spans="2:19" ht="13.5">
      <c r="B509" s="39"/>
      <c r="C509" s="43"/>
      <c r="D509" s="37"/>
      <c r="E509" s="44"/>
      <c r="F509" s="37"/>
      <c r="G509" s="37"/>
      <c r="H509" s="37"/>
      <c r="I509" s="45"/>
      <c r="J509" s="38"/>
      <c r="K509" s="38"/>
      <c r="L509" s="39"/>
      <c r="M509" s="39"/>
      <c r="N509" s="39"/>
      <c r="O509" s="40"/>
      <c r="P509" s="37"/>
      <c r="Q509" s="39"/>
      <c r="R509" s="39"/>
      <c r="S509" s="39"/>
    </row>
    <row r="510" spans="2:19" ht="13.5">
      <c r="B510" s="39"/>
      <c r="C510" s="43"/>
      <c r="D510" s="37"/>
      <c r="E510" s="44"/>
      <c r="F510" s="37"/>
      <c r="G510" s="37"/>
      <c r="H510" s="37"/>
      <c r="I510" s="45"/>
      <c r="J510" s="38"/>
      <c r="K510" s="38"/>
      <c r="L510" s="39"/>
      <c r="M510" s="39"/>
      <c r="N510" s="39"/>
      <c r="O510" s="40"/>
      <c r="P510" s="37"/>
      <c r="Q510" s="39"/>
      <c r="R510" s="39"/>
      <c r="S510" s="39"/>
    </row>
    <row r="511" spans="2:19" ht="13.5">
      <c r="B511" s="39"/>
      <c r="C511" s="43"/>
      <c r="D511" s="37"/>
      <c r="E511" s="44"/>
      <c r="F511" s="37"/>
      <c r="G511" s="37"/>
      <c r="H511" s="37"/>
      <c r="I511" s="45"/>
      <c r="J511" s="38"/>
      <c r="K511" s="38"/>
      <c r="L511" s="39"/>
      <c r="M511" s="39"/>
      <c r="N511" s="39"/>
      <c r="O511" s="40"/>
      <c r="P511" s="37"/>
      <c r="Q511" s="39"/>
      <c r="R511" s="39"/>
      <c r="S511" s="39"/>
    </row>
    <row r="512" spans="2:19" ht="13.5">
      <c r="B512" s="39"/>
      <c r="C512" s="43"/>
      <c r="D512" s="37"/>
      <c r="E512" s="44"/>
      <c r="F512" s="37"/>
      <c r="G512" s="37"/>
      <c r="H512" s="37"/>
      <c r="I512" s="45"/>
      <c r="J512" s="38"/>
      <c r="K512" s="38"/>
      <c r="L512" s="39"/>
      <c r="M512" s="39"/>
      <c r="N512" s="39"/>
      <c r="O512" s="40"/>
      <c r="P512" s="37"/>
      <c r="Q512" s="39"/>
      <c r="R512" s="39"/>
      <c r="S512" s="39"/>
    </row>
    <row r="513" spans="2:19" ht="13.5">
      <c r="B513" s="39"/>
      <c r="C513" s="43"/>
      <c r="D513" s="37"/>
      <c r="E513" s="44"/>
      <c r="F513" s="37"/>
      <c r="G513" s="37"/>
      <c r="H513" s="37"/>
      <c r="I513" s="45"/>
      <c r="J513" s="38"/>
      <c r="K513" s="38"/>
      <c r="L513" s="39"/>
      <c r="M513" s="39"/>
      <c r="N513" s="39"/>
      <c r="O513" s="40"/>
      <c r="P513" s="37"/>
      <c r="Q513" s="39"/>
      <c r="R513" s="39"/>
      <c r="S513" s="39"/>
    </row>
    <row r="514" spans="2:19" ht="13.5">
      <c r="B514" s="39"/>
      <c r="C514" s="43"/>
      <c r="D514" s="37"/>
      <c r="E514" s="44"/>
      <c r="F514" s="37"/>
      <c r="G514" s="37"/>
      <c r="H514" s="37"/>
      <c r="I514" s="45"/>
      <c r="J514" s="38"/>
      <c r="K514" s="38"/>
      <c r="L514" s="39"/>
      <c r="M514" s="39"/>
      <c r="N514" s="39"/>
      <c r="O514" s="40"/>
      <c r="P514" s="37"/>
      <c r="Q514" s="39"/>
      <c r="R514" s="39"/>
      <c r="S514" s="39"/>
    </row>
    <row r="515" spans="2:19" ht="13.5">
      <c r="B515" s="39"/>
      <c r="C515" s="43"/>
      <c r="D515" s="37"/>
      <c r="E515" s="44"/>
      <c r="F515" s="37"/>
      <c r="G515" s="37"/>
      <c r="H515" s="37"/>
      <c r="I515" s="45"/>
      <c r="J515" s="38"/>
      <c r="K515" s="38"/>
      <c r="L515" s="39"/>
      <c r="M515" s="39"/>
      <c r="N515" s="39"/>
      <c r="O515" s="40"/>
      <c r="P515" s="37"/>
      <c r="Q515" s="39"/>
      <c r="R515" s="39"/>
      <c r="S515" s="39"/>
    </row>
    <row r="516" spans="2:19" ht="13.5">
      <c r="B516" s="39"/>
      <c r="C516" s="43"/>
      <c r="D516" s="37"/>
      <c r="E516" s="44"/>
      <c r="F516" s="37"/>
      <c r="G516" s="37"/>
      <c r="H516" s="37"/>
      <c r="I516" s="45"/>
      <c r="J516" s="38"/>
      <c r="K516" s="38"/>
      <c r="L516" s="39"/>
      <c r="M516" s="39"/>
      <c r="N516" s="39"/>
      <c r="O516" s="40"/>
      <c r="P516" s="37"/>
      <c r="Q516" s="39"/>
      <c r="R516" s="39"/>
      <c r="S516" s="39"/>
    </row>
    <row r="517" spans="2:19" ht="13.5">
      <c r="B517" s="39"/>
      <c r="C517" s="43"/>
      <c r="D517" s="37"/>
      <c r="E517" s="44"/>
      <c r="F517" s="37"/>
      <c r="G517" s="37"/>
      <c r="H517" s="37"/>
      <c r="I517" s="45"/>
      <c r="J517" s="38"/>
      <c r="K517" s="38"/>
      <c r="L517" s="39"/>
      <c r="M517" s="39"/>
      <c r="N517" s="39"/>
      <c r="O517" s="40"/>
      <c r="P517" s="37"/>
      <c r="Q517" s="39"/>
      <c r="R517" s="39"/>
      <c r="S517" s="39"/>
    </row>
    <row r="518" spans="2:19" ht="13.5">
      <c r="B518" s="39"/>
      <c r="C518" s="43"/>
      <c r="D518" s="37"/>
      <c r="E518" s="44"/>
      <c r="F518" s="37"/>
      <c r="G518" s="37"/>
      <c r="H518" s="37"/>
      <c r="I518" s="45"/>
      <c r="J518" s="38"/>
      <c r="K518" s="38"/>
      <c r="L518" s="39"/>
      <c r="M518" s="39"/>
      <c r="N518" s="39"/>
      <c r="O518" s="40"/>
      <c r="P518" s="37"/>
      <c r="Q518" s="39"/>
      <c r="R518" s="39"/>
      <c r="S518" s="39"/>
    </row>
    <row r="519" spans="2:19" ht="13.5">
      <c r="B519" s="39"/>
      <c r="C519" s="43"/>
      <c r="D519" s="37"/>
      <c r="E519" s="44"/>
      <c r="F519" s="37"/>
      <c r="G519" s="37"/>
      <c r="H519" s="37"/>
      <c r="I519" s="45"/>
      <c r="J519" s="38"/>
      <c r="K519" s="38"/>
      <c r="L519" s="39"/>
      <c r="M519" s="39"/>
      <c r="N519" s="39"/>
      <c r="O519" s="40"/>
      <c r="P519" s="37"/>
      <c r="Q519" s="39"/>
      <c r="R519" s="39"/>
      <c r="S519" s="39"/>
    </row>
    <row r="520" spans="2:19" ht="13.5">
      <c r="B520" s="39"/>
      <c r="C520" s="43"/>
      <c r="D520" s="37"/>
      <c r="E520" s="44"/>
      <c r="F520" s="37"/>
      <c r="G520" s="37"/>
      <c r="H520" s="37"/>
      <c r="I520" s="45"/>
      <c r="J520" s="38"/>
      <c r="K520" s="38"/>
      <c r="L520" s="39"/>
      <c r="M520" s="39"/>
      <c r="N520" s="39"/>
      <c r="O520" s="40"/>
      <c r="P520" s="37"/>
      <c r="Q520" s="39"/>
      <c r="R520" s="39"/>
      <c r="S520" s="39"/>
    </row>
    <row r="521" spans="2:19" ht="13.5">
      <c r="B521" s="39"/>
      <c r="C521" s="43"/>
      <c r="D521" s="37"/>
      <c r="E521" s="44"/>
      <c r="F521" s="37"/>
      <c r="G521" s="37"/>
      <c r="H521" s="37"/>
      <c r="I521" s="45"/>
      <c r="J521" s="38"/>
      <c r="K521" s="38"/>
      <c r="L521" s="39"/>
      <c r="M521" s="39"/>
      <c r="N521" s="39"/>
      <c r="O521" s="40"/>
      <c r="P521" s="37"/>
      <c r="Q521" s="39"/>
      <c r="R521" s="39"/>
      <c r="S521" s="39"/>
    </row>
    <row r="522" spans="2:19" ht="13.5">
      <c r="B522" s="39"/>
      <c r="C522" s="43"/>
      <c r="D522" s="37"/>
      <c r="E522" s="44"/>
      <c r="F522" s="37"/>
      <c r="G522" s="37"/>
      <c r="H522" s="37"/>
      <c r="I522" s="45"/>
      <c r="J522" s="38"/>
      <c r="K522" s="38"/>
      <c r="L522" s="39"/>
      <c r="M522" s="39"/>
      <c r="N522" s="39"/>
      <c r="O522" s="40"/>
      <c r="P522" s="37"/>
      <c r="Q522" s="39"/>
      <c r="R522" s="39"/>
      <c r="S522" s="39"/>
    </row>
    <row r="523" spans="2:19" ht="13.5">
      <c r="B523" s="39"/>
      <c r="C523" s="43"/>
      <c r="D523" s="37"/>
      <c r="E523" s="44"/>
      <c r="F523" s="37"/>
      <c r="G523" s="37"/>
      <c r="H523" s="37"/>
      <c r="I523" s="45"/>
      <c r="J523" s="38"/>
      <c r="K523" s="38"/>
      <c r="L523" s="39"/>
      <c r="M523" s="39"/>
      <c r="N523" s="39"/>
      <c r="O523" s="40"/>
      <c r="P523" s="37"/>
      <c r="Q523" s="39"/>
      <c r="R523" s="39"/>
      <c r="S523" s="39"/>
    </row>
    <row r="524" spans="2:19" ht="13.5">
      <c r="B524" s="39"/>
      <c r="C524" s="43"/>
      <c r="D524" s="37"/>
      <c r="E524" s="44"/>
      <c r="F524" s="37"/>
      <c r="G524" s="37"/>
      <c r="H524" s="37"/>
      <c r="I524" s="45"/>
      <c r="J524" s="38"/>
      <c r="K524" s="38"/>
      <c r="L524" s="39"/>
      <c r="M524" s="39"/>
      <c r="N524" s="39"/>
      <c r="O524" s="40"/>
      <c r="P524" s="37"/>
      <c r="Q524" s="39"/>
      <c r="R524" s="39"/>
      <c r="S524" s="39"/>
    </row>
    <row r="525" spans="2:19" ht="13.5">
      <c r="B525" s="39"/>
      <c r="C525" s="43"/>
      <c r="D525" s="37"/>
      <c r="E525" s="44"/>
      <c r="F525" s="37"/>
      <c r="G525" s="37"/>
      <c r="H525" s="37"/>
      <c r="I525" s="45"/>
      <c r="J525" s="38"/>
      <c r="K525" s="38"/>
      <c r="L525" s="39"/>
      <c r="M525" s="39"/>
      <c r="N525" s="39"/>
      <c r="O525" s="40"/>
      <c r="P525" s="37"/>
      <c r="Q525" s="39"/>
      <c r="R525" s="39"/>
      <c r="S525" s="39"/>
    </row>
    <row r="526" spans="2:19" ht="13.5">
      <c r="B526" s="39"/>
      <c r="C526" s="43"/>
      <c r="D526" s="37"/>
      <c r="E526" s="44"/>
      <c r="F526" s="37"/>
      <c r="G526" s="37"/>
      <c r="H526" s="37"/>
      <c r="I526" s="45"/>
      <c r="J526" s="38"/>
      <c r="K526" s="38"/>
      <c r="L526" s="39"/>
      <c r="M526" s="39"/>
      <c r="N526" s="39"/>
      <c r="O526" s="40"/>
      <c r="P526" s="37"/>
      <c r="Q526" s="39"/>
      <c r="R526" s="39"/>
      <c r="S526" s="39"/>
    </row>
    <row r="527" spans="2:19" ht="13.5">
      <c r="B527" s="39"/>
      <c r="C527" s="43"/>
      <c r="D527" s="37"/>
      <c r="E527" s="44"/>
      <c r="F527" s="37"/>
      <c r="G527" s="37"/>
      <c r="H527" s="37"/>
      <c r="I527" s="45"/>
      <c r="J527" s="38"/>
      <c r="K527" s="38"/>
      <c r="L527" s="39"/>
      <c r="M527" s="39"/>
      <c r="N527" s="39"/>
      <c r="O527" s="40"/>
      <c r="P527" s="37"/>
      <c r="Q527" s="39"/>
      <c r="R527" s="39"/>
      <c r="S527" s="39"/>
    </row>
    <row r="528" spans="2:19" ht="13.5">
      <c r="B528" s="39"/>
      <c r="C528" s="43"/>
      <c r="D528" s="37"/>
      <c r="E528" s="44"/>
      <c r="F528" s="37"/>
      <c r="G528" s="37"/>
      <c r="H528" s="37"/>
      <c r="I528" s="45"/>
      <c r="J528" s="38"/>
      <c r="K528" s="38"/>
      <c r="L528" s="39"/>
      <c r="M528" s="39"/>
      <c r="N528" s="39"/>
      <c r="O528" s="40"/>
      <c r="P528" s="37"/>
      <c r="Q528" s="39"/>
      <c r="R528" s="39"/>
      <c r="S528" s="39"/>
    </row>
    <row r="529" spans="2:19" ht="13.5">
      <c r="B529" s="39"/>
      <c r="C529" s="43"/>
      <c r="D529" s="37"/>
      <c r="E529" s="44"/>
      <c r="F529" s="37"/>
      <c r="G529" s="37"/>
      <c r="H529" s="37"/>
      <c r="I529" s="45"/>
      <c r="J529" s="38"/>
      <c r="K529" s="38"/>
      <c r="L529" s="39"/>
      <c r="M529" s="39"/>
      <c r="N529" s="39"/>
      <c r="O529" s="40"/>
      <c r="P529" s="37"/>
      <c r="Q529" s="39"/>
      <c r="R529" s="39"/>
      <c r="S529" s="39"/>
    </row>
    <row r="530" spans="2:19" ht="13.5">
      <c r="B530" s="39"/>
      <c r="C530" s="43"/>
      <c r="D530" s="37"/>
      <c r="E530" s="44"/>
      <c r="F530" s="37"/>
      <c r="G530" s="37"/>
      <c r="H530" s="37"/>
      <c r="I530" s="45"/>
      <c r="J530" s="38"/>
      <c r="K530" s="38"/>
      <c r="L530" s="39"/>
      <c r="M530" s="39"/>
      <c r="N530" s="39"/>
      <c r="O530" s="40"/>
      <c r="P530" s="37"/>
      <c r="Q530" s="39"/>
      <c r="R530" s="39"/>
      <c r="S530" s="39"/>
    </row>
    <row r="531" spans="2:19" ht="13.5">
      <c r="B531" s="39"/>
      <c r="C531" s="43"/>
      <c r="D531" s="37"/>
      <c r="E531" s="44"/>
      <c r="F531" s="37"/>
      <c r="G531" s="37"/>
      <c r="H531" s="37"/>
      <c r="I531" s="45"/>
      <c r="J531" s="38"/>
      <c r="K531" s="38"/>
      <c r="L531" s="39"/>
      <c r="M531" s="39"/>
      <c r="N531" s="39"/>
      <c r="O531" s="40"/>
      <c r="P531" s="37"/>
      <c r="Q531" s="39"/>
      <c r="R531" s="39"/>
      <c r="S531" s="39"/>
    </row>
    <row r="532" spans="2:19" ht="13.5">
      <c r="B532" s="39"/>
      <c r="C532" s="43"/>
      <c r="D532" s="37"/>
      <c r="E532" s="44"/>
      <c r="F532" s="37"/>
      <c r="G532" s="37"/>
      <c r="H532" s="37"/>
      <c r="I532" s="45"/>
      <c r="J532" s="38"/>
      <c r="K532" s="38"/>
      <c r="L532" s="39"/>
      <c r="M532" s="39"/>
      <c r="N532" s="39"/>
      <c r="O532" s="40"/>
      <c r="P532" s="37"/>
      <c r="Q532" s="39"/>
      <c r="R532" s="39"/>
      <c r="S532" s="39"/>
    </row>
    <row r="533" spans="2:19" ht="13.5">
      <c r="B533" s="39"/>
      <c r="C533" s="43"/>
      <c r="D533" s="37"/>
      <c r="E533" s="44"/>
      <c r="F533" s="37"/>
      <c r="G533" s="37"/>
      <c r="H533" s="37"/>
      <c r="I533" s="45"/>
      <c r="J533" s="38"/>
      <c r="K533" s="38"/>
      <c r="L533" s="39"/>
      <c r="M533" s="39"/>
      <c r="N533" s="39"/>
      <c r="O533" s="40"/>
      <c r="P533" s="37"/>
      <c r="Q533" s="39"/>
      <c r="R533" s="39"/>
      <c r="S533" s="39"/>
    </row>
    <row r="534" spans="2:19" ht="13.5">
      <c r="B534" s="39"/>
      <c r="C534" s="43"/>
      <c r="D534" s="37"/>
      <c r="E534" s="44"/>
      <c r="F534" s="37"/>
      <c r="G534" s="37"/>
      <c r="H534" s="37"/>
      <c r="I534" s="45"/>
      <c r="J534" s="38"/>
      <c r="K534" s="38"/>
      <c r="L534" s="39"/>
      <c r="M534" s="39"/>
      <c r="N534" s="39"/>
      <c r="O534" s="40"/>
      <c r="P534" s="37"/>
      <c r="Q534" s="39"/>
      <c r="R534" s="39"/>
      <c r="S534" s="39"/>
    </row>
    <row r="535" spans="2:19" ht="13.5">
      <c r="B535" s="39"/>
      <c r="C535" s="43"/>
      <c r="D535" s="37"/>
      <c r="E535" s="44"/>
      <c r="F535" s="37"/>
      <c r="G535" s="37"/>
      <c r="H535" s="37"/>
      <c r="I535" s="45"/>
      <c r="J535" s="38"/>
      <c r="K535" s="38"/>
      <c r="L535" s="39"/>
      <c r="M535" s="39"/>
      <c r="N535" s="39"/>
      <c r="O535" s="40"/>
      <c r="P535" s="37"/>
      <c r="Q535" s="39"/>
      <c r="R535" s="39"/>
      <c r="S535" s="39"/>
    </row>
    <row r="536" spans="2:19" ht="13.5">
      <c r="B536" s="39"/>
      <c r="C536" s="43"/>
      <c r="D536" s="37"/>
      <c r="E536" s="44"/>
      <c r="F536" s="37"/>
      <c r="G536" s="37"/>
      <c r="H536" s="37"/>
      <c r="I536" s="45"/>
      <c r="J536" s="38"/>
      <c r="K536" s="38"/>
      <c r="L536" s="39"/>
      <c r="M536" s="39"/>
      <c r="N536" s="39"/>
      <c r="O536" s="40"/>
      <c r="P536" s="37"/>
      <c r="Q536" s="39"/>
      <c r="R536" s="39"/>
      <c r="S536" s="39"/>
    </row>
    <row r="537" spans="2:19" ht="13.5">
      <c r="B537" s="39"/>
      <c r="C537" s="43"/>
      <c r="D537" s="37"/>
      <c r="E537" s="44"/>
      <c r="F537" s="37"/>
      <c r="G537" s="37"/>
      <c r="H537" s="37"/>
      <c r="I537" s="45"/>
      <c r="J537" s="38"/>
      <c r="K537" s="38"/>
      <c r="L537" s="39"/>
      <c r="M537" s="39"/>
      <c r="N537" s="39"/>
      <c r="O537" s="40"/>
      <c r="P537" s="37"/>
      <c r="Q537" s="39"/>
      <c r="R537" s="39"/>
      <c r="S537" s="39"/>
    </row>
    <row r="538" spans="2:19" ht="13.5">
      <c r="B538" s="39"/>
      <c r="C538" s="43"/>
      <c r="D538" s="37"/>
      <c r="E538" s="44"/>
      <c r="F538" s="37"/>
      <c r="G538" s="37"/>
      <c r="H538" s="37"/>
      <c r="I538" s="45"/>
      <c r="J538" s="38"/>
      <c r="K538" s="38"/>
      <c r="L538" s="39"/>
      <c r="M538" s="39"/>
      <c r="N538" s="39"/>
      <c r="O538" s="40"/>
      <c r="P538" s="37"/>
      <c r="Q538" s="39"/>
      <c r="R538" s="39"/>
      <c r="S538" s="39"/>
    </row>
    <row r="539" spans="2:19" ht="13.5">
      <c r="B539" s="39"/>
      <c r="C539" s="43"/>
      <c r="D539" s="37"/>
      <c r="E539" s="44"/>
      <c r="F539" s="37"/>
      <c r="G539" s="37"/>
      <c r="H539" s="37"/>
      <c r="I539" s="45"/>
      <c r="J539" s="38"/>
      <c r="K539" s="38"/>
      <c r="L539" s="39"/>
      <c r="M539" s="39"/>
      <c r="N539" s="39"/>
      <c r="O539" s="40"/>
      <c r="P539" s="37"/>
      <c r="Q539" s="39"/>
      <c r="R539" s="39"/>
      <c r="S539" s="39"/>
    </row>
    <row r="540" spans="2:19" ht="13.5">
      <c r="B540" s="39"/>
      <c r="C540" s="43"/>
      <c r="D540" s="37"/>
      <c r="E540" s="44"/>
      <c r="F540" s="37"/>
      <c r="G540" s="37"/>
      <c r="H540" s="37"/>
      <c r="I540" s="45"/>
      <c r="J540" s="38"/>
      <c r="K540" s="38"/>
      <c r="L540" s="39"/>
      <c r="M540" s="39"/>
      <c r="N540" s="39"/>
      <c r="O540" s="40"/>
      <c r="P540" s="37"/>
      <c r="Q540" s="39"/>
      <c r="R540" s="39"/>
      <c r="S540" s="39"/>
    </row>
    <row r="541" spans="2:19" ht="13.5">
      <c r="B541" s="39"/>
      <c r="C541" s="39"/>
      <c r="D541" s="37"/>
      <c r="E541" s="44"/>
      <c r="F541" s="37"/>
      <c r="G541" s="37"/>
      <c r="H541" s="37"/>
      <c r="I541" s="45"/>
      <c r="J541" s="38"/>
      <c r="K541" s="38"/>
      <c r="L541" s="39"/>
      <c r="M541" s="39"/>
      <c r="N541" s="39"/>
      <c r="O541" s="40"/>
      <c r="P541" s="37"/>
      <c r="Q541" s="39"/>
      <c r="R541" s="39"/>
      <c r="S541" s="39"/>
    </row>
    <row r="542" spans="2:19" ht="13.5">
      <c r="B542" s="39"/>
      <c r="C542" s="39"/>
      <c r="D542" s="37"/>
      <c r="E542" s="44"/>
      <c r="F542" s="37"/>
      <c r="G542" s="37"/>
      <c r="H542" s="37"/>
      <c r="I542" s="45"/>
      <c r="J542" s="38"/>
      <c r="K542" s="38"/>
      <c r="L542" s="39"/>
      <c r="M542" s="39"/>
      <c r="N542" s="39"/>
      <c r="O542" s="40"/>
      <c r="P542" s="37"/>
      <c r="Q542" s="39"/>
      <c r="R542" s="39"/>
      <c r="S542" s="39"/>
    </row>
    <row r="543" spans="2:19" ht="13.5">
      <c r="B543" s="39"/>
      <c r="C543" s="43"/>
      <c r="D543" s="37"/>
      <c r="E543" s="44"/>
      <c r="F543" s="37"/>
      <c r="G543" s="37"/>
      <c r="H543" s="37"/>
      <c r="I543" s="45"/>
      <c r="J543" s="38"/>
      <c r="K543" s="38"/>
      <c r="L543" s="39"/>
      <c r="M543" s="39"/>
      <c r="N543" s="39"/>
      <c r="O543" s="40"/>
      <c r="P543" s="37"/>
      <c r="Q543" s="39"/>
      <c r="R543" s="39"/>
      <c r="S543" s="39"/>
    </row>
    <row r="544" spans="2:19" ht="13.5">
      <c r="B544" s="39"/>
      <c r="C544" s="43"/>
      <c r="D544" s="37"/>
      <c r="E544" s="44"/>
      <c r="F544" s="37"/>
      <c r="G544" s="37"/>
      <c r="H544" s="37"/>
      <c r="I544" s="45"/>
      <c r="J544" s="38"/>
      <c r="K544" s="38"/>
      <c r="L544" s="39"/>
      <c r="M544" s="39"/>
      <c r="N544" s="39"/>
      <c r="O544" s="40"/>
      <c r="P544" s="37"/>
      <c r="Q544" s="39"/>
      <c r="R544" s="39"/>
      <c r="S544" s="39"/>
    </row>
    <row r="545" spans="2:19" ht="13.5">
      <c r="B545" s="39"/>
      <c r="C545" s="43"/>
      <c r="D545" s="37"/>
      <c r="E545" s="44"/>
      <c r="F545" s="37"/>
      <c r="G545" s="37"/>
      <c r="H545" s="37"/>
      <c r="I545" s="45"/>
      <c r="J545" s="38"/>
      <c r="K545" s="38"/>
      <c r="L545" s="39"/>
      <c r="M545" s="39"/>
      <c r="N545" s="39"/>
      <c r="O545" s="40"/>
      <c r="P545" s="37"/>
      <c r="Q545" s="39"/>
      <c r="R545" s="39"/>
      <c r="S545" s="39"/>
    </row>
    <row r="546" spans="2:19" ht="13.5">
      <c r="B546" s="39"/>
      <c r="C546" s="43"/>
      <c r="D546" s="37"/>
      <c r="E546" s="44"/>
      <c r="F546" s="37"/>
      <c r="G546" s="37"/>
      <c r="H546" s="37"/>
      <c r="I546" s="45"/>
      <c r="J546" s="38"/>
      <c r="K546" s="38"/>
      <c r="L546" s="39"/>
      <c r="M546" s="39"/>
      <c r="N546" s="39"/>
      <c r="O546" s="40"/>
      <c r="P546" s="37"/>
      <c r="Q546" s="39"/>
      <c r="R546" s="39"/>
      <c r="S546" s="39"/>
    </row>
    <row r="547" spans="2:19" ht="13.5">
      <c r="B547" s="39"/>
      <c r="C547" s="43"/>
      <c r="D547" s="37"/>
      <c r="E547" s="44"/>
      <c r="F547" s="37"/>
      <c r="G547" s="37"/>
      <c r="H547" s="37"/>
      <c r="I547" s="45"/>
      <c r="J547" s="38"/>
      <c r="K547" s="38"/>
      <c r="L547" s="39"/>
      <c r="M547" s="39"/>
      <c r="N547" s="39"/>
      <c r="O547" s="40"/>
      <c r="P547" s="37"/>
      <c r="Q547" s="39"/>
      <c r="R547" s="39"/>
      <c r="S547" s="39"/>
    </row>
    <row r="548" spans="2:19" ht="13.5">
      <c r="B548" s="39"/>
      <c r="C548" s="43"/>
      <c r="D548" s="37"/>
      <c r="E548" s="44"/>
      <c r="F548" s="37"/>
      <c r="G548" s="37"/>
      <c r="H548" s="37"/>
      <c r="I548" s="45"/>
      <c r="J548" s="38"/>
      <c r="K548" s="38"/>
      <c r="L548" s="39"/>
      <c r="M548" s="39"/>
      <c r="N548" s="39"/>
      <c r="O548" s="40"/>
      <c r="P548" s="37"/>
      <c r="Q548" s="39"/>
      <c r="R548" s="39"/>
      <c r="S548" s="39"/>
    </row>
    <row r="549" spans="2:19" ht="13.5">
      <c r="B549" s="39"/>
      <c r="C549" s="43"/>
      <c r="D549" s="37"/>
      <c r="E549" s="44"/>
      <c r="F549" s="37"/>
      <c r="G549" s="37"/>
      <c r="H549" s="37"/>
      <c r="I549" s="45"/>
      <c r="J549" s="38"/>
      <c r="K549" s="38"/>
      <c r="L549" s="39"/>
      <c r="M549" s="39"/>
      <c r="N549" s="39"/>
      <c r="O549" s="40"/>
      <c r="P549" s="37"/>
      <c r="Q549" s="39"/>
      <c r="R549" s="39"/>
      <c r="S549" s="39"/>
    </row>
    <row r="550" spans="2:19" ht="13.5">
      <c r="B550" s="39"/>
      <c r="C550" s="43"/>
      <c r="D550" s="37"/>
      <c r="E550" s="44"/>
      <c r="F550" s="37"/>
      <c r="G550" s="37"/>
      <c r="H550" s="37"/>
      <c r="I550" s="45"/>
      <c r="J550" s="38"/>
      <c r="K550" s="38"/>
      <c r="L550" s="39"/>
      <c r="M550" s="39"/>
      <c r="N550" s="39"/>
      <c r="O550" s="40"/>
      <c r="P550" s="37"/>
      <c r="Q550" s="39"/>
      <c r="R550" s="39"/>
      <c r="S550" s="39"/>
    </row>
    <row r="551" spans="2:19" ht="13.5">
      <c r="B551" s="39"/>
      <c r="C551" s="43"/>
      <c r="D551" s="37"/>
      <c r="E551" s="44"/>
      <c r="F551" s="37"/>
      <c r="G551" s="37"/>
      <c r="H551" s="37"/>
      <c r="I551" s="45"/>
      <c r="J551" s="38"/>
      <c r="K551" s="38"/>
      <c r="L551" s="39"/>
      <c r="M551" s="39"/>
      <c r="N551" s="39"/>
      <c r="O551" s="40"/>
      <c r="P551" s="37"/>
      <c r="Q551" s="39"/>
      <c r="R551" s="39"/>
      <c r="S551" s="39"/>
    </row>
    <row r="552" spans="2:19" ht="13.5">
      <c r="B552" s="39"/>
      <c r="C552" s="43"/>
      <c r="D552" s="37"/>
      <c r="E552" s="44"/>
      <c r="F552" s="37"/>
      <c r="G552" s="37"/>
      <c r="H552" s="37"/>
      <c r="I552" s="45"/>
      <c r="J552" s="38"/>
      <c r="K552" s="38"/>
      <c r="L552" s="39"/>
      <c r="M552" s="39"/>
      <c r="N552" s="39"/>
      <c r="O552" s="40"/>
      <c r="P552" s="37"/>
      <c r="Q552" s="39"/>
      <c r="R552" s="39"/>
      <c r="S552" s="39"/>
    </row>
    <row r="553" spans="2:19" ht="13.5">
      <c r="B553" s="39"/>
      <c r="C553" s="43"/>
      <c r="D553" s="37"/>
      <c r="E553" s="44"/>
      <c r="F553" s="37"/>
      <c r="G553" s="37"/>
      <c r="H553" s="37"/>
      <c r="I553" s="45"/>
      <c r="J553" s="38"/>
      <c r="K553" s="38"/>
      <c r="L553" s="39"/>
      <c r="M553" s="39"/>
      <c r="N553" s="39"/>
      <c r="O553" s="40"/>
      <c r="P553" s="37"/>
      <c r="Q553" s="39"/>
      <c r="R553" s="39"/>
      <c r="S553" s="39"/>
    </row>
    <row r="554" spans="2:19" ht="13.5">
      <c r="B554" s="39"/>
      <c r="C554" s="43"/>
      <c r="D554" s="37"/>
      <c r="E554" s="44"/>
      <c r="F554" s="37"/>
      <c r="G554" s="37"/>
      <c r="H554" s="37"/>
      <c r="I554" s="45"/>
      <c r="J554" s="38"/>
      <c r="K554" s="38"/>
      <c r="L554" s="39"/>
      <c r="M554" s="39"/>
      <c r="N554" s="39"/>
      <c r="O554" s="40"/>
      <c r="P554" s="37"/>
      <c r="Q554" s="39"/>
      <c r="R554" s="39"/>
      <c r="S554" s="39"/>
    </row>
    <row r="555" spans="2:19" ht="13.5">
      <c r="B555" s="39"/>
      <c r="C555" s="43"/>
      <c r="D555" s="37"/>
      <c r="E555" s="44"/>
      <c r="F555" s="37"/>
      <c r="G555" s="37"/>
      <c r="H555" s="37"/>
      <c r="I555" s="45"/>
      <c r="J555" s="38"/>
      <c r="K555" s="38"/>
      <c r="L555" s="39"/>
      <c r="M555" s="39"/>
      <c r="N555" s="39"/>
      <c r="O555" s="40"/>
      <c r="P555" s="37"/>
      <c r="Q555" s="39"/>
      <c r="R555" s="39"/>
      <c r="S555" s="39"/>
    </row>
    <row r="556" spans="2:19" ht="13.5">
      <c r="B556" s="39"/>
      <c r="C556" s="43"/>
      <c r="D556" s="37"/>
      <c r="E556" s="44"/>
      <c r="F556" s="37"/>
      <c r="G556" s="37"/>
      <c r="H556" s="37"/>
      <c r="I556" s="45"/>
      <c r="J556" s="38"/>
      <c r="K556" s="38"/>
      <c r="L556" s="39"/>
      <c r="M556" s="39"/>
      <c r="N556" s="39"/>
      <c r="O556" s="40"/>
      <c r="P556" s="37"/>
      <c r="Q556" s="39"/>
      <c r="R556" s="39"/>
      <c r="S556" s="39"/>
    </row>
    <row r="557" spans="2:19" ht="13.5">
      <c r="B557" s="39"/>
      <c r="C557" s="43"/>
      <c r="D557" s="37"/>
      <c r="E557" s="44"/>
      <c r="F557" s="37"/>
      <c r="G557" s="37"/>
      <c r="H557" s="37"/>
      <c r="I557" s="45"/>
      <c r="J557" s="38"/>
      <c r="K557" s="38"/>
      <c r="L557" s="39"/>
      <c r="M557" s="39"/>
      <c r="N557" s="39"/>
      <c r="O557" s="40"/>
      <c r="P557" s="37"/>
      <c r="Q557" s="39"/>
      <c r="R557" s="39"/>
      <c r="S557" s="39"/>
    </row>
    <row r="558" spans="2:19" ht="13.5">
      <c r="B558" s="39"/>
      <c r="C558" s="43"/>
      <c r="D558" s="37"/>
      <c r="E558" s="44"/>
      <c r="F558" s="37"/>
      <c r="G558" s="37"/>
      <c r="H558" s="37"/>
      <c r="I558" s="45"/>
      <c r="J558" s="38"/>
      <c r="K558" s="38"/>
      <c r="L558" s="39"/>
      <c r="M558" s="39"/>
      <c r="N558" s="39"/>
      <c r="O558" s="40"/>
      <c r="P558" s="37"/>
      <c r="Q558" s="39"/>
      <c r="R558" s="39"/>
      <c r="S558" s="39"/>
    </row>
    <row r="559" spans="2:19" ht="13.5">
      <c r="B559" s="39"/>
      <c r="C559" s="43"/>
      <c r="D559" s="37"/>
      <c r="E559" s="44"/>
      <c r="F559" s="37"/>
      <c r="G559" s="37"/>
      <c r="H559" s="37"/>
      <c r="I559" s="45"/>
      <c r="J559" s="38"/>
      <c r="K559" s="38"/>
      <c r="L559" s="39"/>
      <c r="M559" s="39"/>
      <c r="N559" s="39"/>
      <c r="O559" s="40"/>
      <c r="P559" s="37"/>
      <c r="Q559" s="39"/>
      <c r="R559" s="39"/>
      <c r="S559" s="39"/>
    </row>
    <row r="560" spans="2:19" ht="13.5">
      <c r="B560" s="39"/>
      <c r="C560" s="43"/>
      <c r="D560" s="37"/>
      <c r="E560" s="44"/>
      <c r="F560" s="37"/>
      <c r="G560" s="37"/>
      <c r="H560" s="37"/>
      <c r="I560" s="45"/>
      <c r="J560" s="38"/>
      <c r="K560" s="38"/>
      <c r="L560" s="39"/>
      <c r="M560" s="39"/>
      <c r="N560" s="39"/>
      <c r="O560" s="40"/>
      <c r="P560" s="37"/>
      <c r="Q560" s="39"/>
      <c r="R560" s="39"/>
      <c r="S560" s="39"/>
    </row>
    <row r="561" spans="2:19" ht="13.5">
      <c r="B561" s="39"/>
      <c r="C561" s="43"/>
      <c r="D561" s="37"/>
      <c r="E561" s="44"/>
      <c r="F561" s="37"/>
      <c r="G561" s="37"/>
      <c r="H561" s="37"/>
      <c r="I561" s="45"/>
      <c r="J561" s="38"/>
      <c r="K561" s="38"/>
      <c r="L561" s="39"/>
      <c r="M561" s="39"/>
      <c r="N561" s="39"/>
      <c r="O561" s="40"/>
      <c r="P561" s="37"/>
      <c r="Q561" s="39"/>
      <c r="R561" s="39"/>
      <c r="S561" s="39"/>
    </row>
    <row r="562" spans="2:19" ht="13.5">
      <c r="B562" s="39"/>
      <c r="C562" s="43"/>
      <c r="D562" s="37"/>
      <c r="E562" s="44"/>
      <c r="F562" s="37"/>
      <c r="G562" s="37"/>
      <c r="H562" s="37"/>
      <c r="I562" s="45"/>
      <c r="J562" s="38"/>
      <c r="K562" s="38"/>
      <c r="L562" s="39"/>
      <c r="M562" s="39"/>
      <c r="N562" s="39"/>
      <c r="O562" s="40"/>
      <c r="P562" s="37"/>
      <c r="Q562" s="39"/>
      <c r="R562" s="39"/>
      <c r="S562" s="39"/>
    </row>
    <row r="563" spans="2:19" ht="13.5">
      <c r="B563" s="39"/>
      <c r="C563" s="43"/>
      <c r="D563" s="37"/>
      <c r="E563" s="44"/>
      <c r="F563" s="37"/>
      <c r="G563" s="37"/>
      <c r="H563" s="37"/>
      <c r="I563" s="45"/>
      <c r="J563" s="38"/>
      <c r="K563" s="38"/>
      <c r="L563" s="39"/>
      <c r="M563" s="39"/>
      <c r="N563" s="39"/>
      <c r="O563" s="40"/>
      <c r="P563" s="37"/>
      <c r="Q563" s="39"/>
      <c r="R563" s="39"/>
      <c r="S563" s="39"/>
    </row>
    <row r="564" spans="2:19" ht="13.5">
      <c r="B564" s="39"/>
      <c r="C564" s="43"/>
      <c r="D564" s="37"/>
      <c r="E564" s="44"/>
      <c r="F564" s="37"/>
      <c r="G564" s="37"/>
      <c r="H564" s="37"/>
      <c r="I564" s="45"/>
      <c r="J564" s="38"/>
      <c r="K564" s="38"/>
      <c r="L564" s="39"/>
      <c r="M564" s="39"/>
      <c r="N564" s="39"/>
      <c r="O564" s="40"/>
      <c r="P564" s="37"/>
      <c r="Q564" s="39"/>
      <c r="R564" s="39"/>
      <c r="S564" s="39"/>
    </row>
    <row r="565" spans="2:19" ht="13.5">
      <c r="B565" s="39"/>
      <c r="C565" s="43"/>
      <c r="D565" s="37"/>
      <c r="E565" s="44"/>
      <c r="F565" s="37"/>
      <c r="G565" s="37"/>
      <c r="H565" s="37"/>
      <c r="I565" s="45"/>
      <c r="J565" s="38"/>
      <c r="K565" s="38"/>
      <c r="L565" s="39"/>
      <c r="M565" s="39"/>
      <c r="N565" s="39"/>
      <c r="O565" s="40"/>
      <c r="P565" s="37"/>
      <c r="Q565" s="39"/>
      <c r="R565" s="39"/>
      <c r="S565" s="39"/>
    </row>
    <row r="566" spans="2:19" ht="13.5">
      <c r="B566" s="39"/>
      <c r="C566" s="43"/>
      <c r="D566" s="37"/>
      <c r="E566" s="44"/>
      <c r="F566" s="37"/>
      <c r="G566" s="37"/>
      <c r="H566" s="37"/>
      <c r="I566" s="45"/>
      <c r="J566" s="38"/>
      <c r="K566" s="38"/>
      <c r="L566" s="39"/>
      <c r="M566" s="39"/>
      <c r="N566" s="39"/>
      <c r="O566" s="40"/>
      <c r="P566" s="37"/>
      <c r="Q566" s="39"/>
      <c r="R566" s="39"/>
      <c r="S566" s="39"/>
    </row>
    <row r="567" spans="2:19" ht="13.5">
      <c r="B567" s="39"/>
      <c r="C567" s="43"/>
      <c r="D567" s="37"/>
      <c r="E567" s="44"/>
      <c r="F567" s="37"/>
      <c r="G567" s="37"/>
      <c r="H567" s="37"/>
      <c r="I567" s="45"/>
      <c r="J567" s="38"/>
      <c r="K567" s="38"/>
      <c r="L567" s="39"/>
      <c r="M567" s="39"/>
      <c r="N567" s="39"/>
      <c r="O567" s="40"/>
      <c r="P567" s="37"/>
      <c r="Q567" s="39"/>
      <c r="R567" s="39"/>
      <c r="S567" s="39"/>
    </row>
    <row r="568" spans="2:19" ht="13.5">
      <c r="B568" s="39"/>
      <c r="C568" s="43"/>
      <c r="D568" s="37"/>
      <c r="E568" s="44"/>
      <c r="F568" s="37"/>
      <c r="G568" s="37"/>
      <c r="H568" s="37"/>
      <c r="I568" s="45"/>
      <c r="J568" s="38"/>
      <c r="K568" s="38"/>
      <c r="L568" s="39"/>
      <c r="M568" s="39"/>
      <c r="N568" s="39"/>
      <c r="O568" s="40"/>
      <c r="P568" s="37"/>
      <c r="Q568" s="39"/>
      <c r="R568" s="39"/>
      <c r="S568" s="39"/>
    </row>
    <row r="569" spans="2:19" ht="13.5">
      <c r="B569" s="39"/>
      <c r="C569" s="43"/>
      <c r="D569" s="37"/>
      <c r="E569" s="44"/>
      <c r="F569" s="37"/>
      <c r="G569" s="37"/>
      <c r="H569" s="39"/>
      <c r="I569" s="39"/>
      <c r="J569" s="38"/>
      <c r="K569" s="38"/>
      <c r="L569" s="39"/>
      <c r="M569" s="39"/>
      <c r="N569" s="39"/>
      <c r="O569" s="40"/>
      <c r="P569" s="37"/>
      <c r="Q569" s="39"/>
      <c r="R569" s="39"/>
      <c r="S569" s="39"/>
    </row>
    <row r="570" spans="2:19" ht="13.5">
      <c r="B570" s="39"/>
      <c r="C570" s="43"/>
      <c r="D570" s="37"/>
      <c r="E570" s="44"/>
      <c r="F570" s="37"/>
      <c r="G570" s="37"/>
      <c r="H570" s="39"/>
      <c r="I570" s="39"/>
      <c r="J570" s="38"/>
      <c r="K570" s="38"/>
      <c r="L570" s="39"/>
      <c r="M570" s="39"/>
      <c r="N570" s="39"/>
      <c r="O570" s="40"/>
      <c r="P570" s="37"/>
      <c r="Q570" s="39"/>
      <c r="R570" s="39"/>
      <c r="S570" s="39"/>
    </row>
  </sheetData>
  <sheetProtection autoFilter="0"/>
  <mergeCells count="6">
    <mergeCell ref="A2:E2"/>
    <mergeCell ref="A23:E23"/>
    <mergeCell ref="A1:D1"/>
    <mergeCell ref="F2:I2"/>
    <mergeCell ref="F17:I17"/>
    <mergeCell ref="F1:H1"/>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664"/>
  <sheetViews>
    <sheetView tabSelected="1" zoomScale="70" zoomScaleNormal="70" zoomScalePageLayoutView="0" workbookViewId="0" topLeftCell="A1">
      <pane ySplit="1" topLeftCell="A658" activePane="bottomLeft" state="frozen"/>
      <selection pane="topLeft" activeCell="A1" sqref="A1"/>
      <selection pane="bottomLeft" activeCell="C672" sqref="C672"/>
    </sheetView>
  </sheetViews>
  <sheetFormatPr defaultColWidth="3.625" defaultRowHeight="13.5"/>
  <cols>
    <col min="1" max="1" width="4.00390625" style="9" customWidth="1"/>
    <col min="2" max="2" width="3.625" style="3" customWidth="1"/>
    <col min="3" max="3" width="17.625" style="3" customWidth="1"/>
    <col min="4" max="4" width="25.50390625" style="3" customWidth="1"/>
    <col min="5" max="5" width="10.00390625" style="3" customWidth="1"/>
    <col min="6" max="6" width="16.875" style="3" customWidth="1"/>
    <col min="7" max="7" width="14.50390625" style="3" customWidth="1"/>
    <col min="8" max="8" width="19.125" style="3" customWidth="1"/>
    <col min="9" max="9" width="14.25390625" style="3" customWidth="1"/>
    <col min="10" max="10" width="54.50390625" style="3" customWidth="1"/>
    <col min="11" max="11" width="10.125" style="14" customWidth="1"/>
    <col min="12" max="12" width="15.375" style="3" customWidth="1"/>
    <col min="13" max="13" width="9.625" style="3" customWidth="1"/>
    <col min="14" max="14" width="12.875" style="3" customWidth="1"/>
    <col min="15" max="15" width="11.375" style="3" customWidth="1"/>
    <col min="16" max="16" width="3.625" style="3" customWidth="1"/>
    <col min="17" max="17" width="32.75390625" style="3" customWidth="1"/>
    <col min="18" max="18" width="3.625" style="3" customWidth="1"/>
    <col min="19" max="19" width="18.00390625" style="3" customWidth="1"/>
    <col min="20" max="16384" width="3.625" style="3" customWidth="1"/>
  </cols>
  <sheetData>
    <row r="1" spans="1:19" s="30" customFormat="1" ht="50.25" customHeight="1">
      <c r="A1" s="22" t="s">
        <v>128</v>
      </c>
      <c r="B1" s="22" t="s">
        <v>499</v>
      </c>
      <c r="C1" s="23" t="s">
        <v>129</v>
      </c>
      <c r="D1" s="24" t="s">
        <v>132</v>
      </c>
      <c r="E1" s="23" t="s">
        <v>133</v>
      </c>
      <c r="F1" s="25" t="s">
        <v>132</v>
      </c>
      <c r="G1" s="25" t="s">
        <v>344</v>
      </c>
      <c r="H1" s="22" t="s">
        <v>345</v>
      </c>
      <c r="I1" s="22" t="s">
        <v>130</v>
      </c>
      <c r="J1" s="25" t="s">
        <v>346</v>
      </c>
      <c r="K1" s="26" t="s">
        <v>347</v>
      </c>
      <c r="L1" s="25" t="s">
        <v>348</v>
      </c>
      <c r="M1" s="22" t="s">
        <v>349</v>
      </c>
      <c r="N1" s="25" t="s">
        <v>350</v>
      </c>
      <c r="O1" s="22" t="s">
        <v>131</v>
      </c>
      <c r="P1" s="27"/>
      <c r="Q1" s="28" t="s">
        <v>1022</v>
      </c>
      <c r="R1" s="29"/>
      <c r="S1" s="29" t="s">
        <v>121</v>
      </c>
    </row>
    <row r="2" spans="1:19" ht="46.5" customHeight="1">
      <c r="A2" s="13">
        <v>1</v>
      </c>
      <c r="B2" s="15" t="s">
        <v>380</v>
      </c>
      <c r="C2" s="16" t="s">
        <v>354</v>
      </c>
      <c r="D2" s="17" t="s">
        <v>8</v>
      </c>
      <c r="E2" s="15" t="s">
        <v>353</v>
      </c>
      <c r="F2" s="17" t="s">
        <v>141</v>
      </c>
      <c r="G2" s="17" t="s">
        <v>9</v>
      </c>
      <c r="H2" s="18" t="s">
        <v>143</v>
      </c>
      <c r="I2" s="15" t="s">
        <v>120</v>
      </c>
      <c r="J2" s="15" t="s">
        <v>144</v>
      </c>
      <c r="K2" s="19">
        <v>34</v>
      </c>
      <c r="L2" s="17" t="s">
        <v>145</v>
      </c>
      <c r="M2" s="20"/>
      <c r="N2" s="21" t="s">
        <v>381</v>
      </c>
      <c r="O2" s="17" t="s">
        <v>146</v>
      </c>
      <c r="P2" s="1"/>
      <c r="Q2" s="4" t="s">
        <v>355</v>
      </c>
      <c r="R2" s="2"/>
      <c r="S2" s="2" t="s">
        <v>118</v>
      </c>
    </row>
    <row r="3" spans="1:19" ht="46.5" customHeight="1">
      <c r="A3" s="13">
        <v>2</v>
      </c>
      <c r="B3" s="15" t="s">
        <v>380</v>
      </c>
      <c r="C3" s="16" t="s">
        <v>354</v>
      </c>
      <c r="D3" s="17" t="s">
        <v>147</v>
      </c>
      <c r="E3" s="15" t="s">
        <v>353</v>
      </c>
      <c r="F3" s="17" t="s">
        <v>141</v>
      </c>
      <c r="G3" s="17" t="s">
        <v>142</v>
      </c>
      <c r="H3" s="18" t="s">
        <v>143</v>
      </c>
      <c r="I3" s="15" t="s">
        <v>120</v>
      </c>
      <c r="J3" s="15" t="s">
        <v>148</v>
      </c>
      <c r="K3" s="19">
        <v>39</v>
      </c>
      <c r="L3" s="17" t="s">
        <v>149</v>
      </c>
      <c r="M3" s="20"/>
      <c r="N3" s="21" t="s">
        <v>381</v>
      </c>
      <c r="O3" s="17" t="s">
        <v>150</v>
      </c>
      <c r="P3" s="1"/>
      <c r="Q3" s="4" t="s">
        <v>362</v>
      </c>
      <c r="R3" s="2"/>
      <c r="S3" s="2" t="s">
        <v>119</v>
      </c>
    </row>
    <row r="4" spans="1:17" ht="46.5" customHeight="1">
      <c r="A4" s="13">
        <v>3</v>
      </c>
      <c r="B4" s="15" t="s">
        <v>380</v>
      </c>
      <c r="C4" s="16" t="s">
        <v>354</v>
      </c>
      <c r="D4" s="17" t="s">
        <v>151</v>
      </c>
      <c r="E4" s="15" t="s">
        <v>353</v>
      </c>
      <c r="F4" s="17" t="s">
        <v>141</v>
      </c>
      <c r="G4" s="17" t="s">
        <v>142</v>
      </c>
      <c r="H4" s="18" t="s">
        <v>143</v>
      </c>
      <c r="I4" s="15" t="s">
        <v>120</v>
      </c>
      <c r="J4" s="15" t="s">
        <v>152</v>
      </c>
      <c r="K4" s="19">
        <v>20</v>
      </c>
      <c r="L4" s="17" t="s">
        <v>153</v>
      </c>
      <c r="M4" s="20"/>
      <c r="N4" s="21" t="s">
        <v>381</v>
      </c>
      <c r="O4" s="17" t="s">
        <v>150</v>
      </c>
      <c r="Q4" s="5" t="s">
        <v>356</v>
      </c>
    </row>
    <row r="5" spans="1:17" ht="46.5" customHeight="1">
      <c r="A5" s="13">
        <v>4</v>
      </c>
      <c r="B5" s="15" t="s">
        <v>380</v>
      </c>
      <c r="C5" s="16" t="s">
        <v>354</v>
      </c>
      <c r="D5" s="17" t="s">
        <v>154</v>
      </c>
      <c r="E5" s="15" t="s">
        <v>353</v>
      </c>
      <c r="F5" s="17" t="s">
        <v>141</v>
      </c>
      <c r="G5" s="17" t="s">
        <v>142</v>
      </c>
      <c r="H5" s="18" t="s">
        <v>143</v>
      </c>
      <c r="I5" s="15" t="s">
        <v>122</v>
      </c>
      <c r="J5" s="15" t="s">
        <v>155</v>
      </c>
      <c r="K5" s="19">
        <v>21</v>
      </c>
      <c r="L5" s="17" t="s">
        <v>156</v>
      </c>
      <c r="M5" s="20"/>
      <c r="N5" s="21" t="s">
        <v>381</v>
      </c>
      <c r="O5" s="17" t="s">
        <v>150</v>
      </c>
      <c r="Q5" s="5" t="s">
        <v>363</v>
      </c>
    </row>
    <row r="6" spans="1:17" ht="46.5" customHeight="1">
      <c r="A6" s="13">
        <v>5</v>
      </c>
      <c r="B6" s="15" t="s">
        <v>380</v>
      </c>
      <c r="C6" s="16" t="s">
        <v>354</v>
      </c>
      <c r="D6" s="17" t="s">
        <v>157</v>
      </c>
      <c r="E6" s="15" t="s">
        <v>353</v>
      </c>
      <c r="F6" s="17" t="s">
        <v>141</v>
      </c>
      <c r="G6" s="17" t="s">
        <v>142</v>
      </c>
      <c r="H6" s="18" t="s">
        <v>143</v>
      </c>
      <c r="I6" s="15" t="s">
        <v>117</v>
      </c>
      <c r="J6" s="15" t="s">
        <v>158</v>
      </c>
      <c r="K6" s="19">
        <v>36</v>
      </c>
      <c r="L6" s="17" t="s">
        <v>159</v>
      </c>
      <c r="M6" s="20"/>
      <c r="N6" s="21" t="s">
        <v>381</v>
      </c>
      <c r="O6" s="17" t="s">
        <v>150</v>
      </c>
      <c r="Q6" s="5" t="s">
        <v>358</v>
      </c>
    </row>
    <row r="7" spans="1:17" ht="46.5" customHeight="1">
      <c r="A7" s="13">
        <v>6</v>
      </c>
      <c r="B7" s="15" t="s">
        <v>380</v>
      </c>
      <c r="C7" s="16" t="s">
        <v>354</v>
      </c>
      <c r="D7" s="17" t="s">
        <v>160</v>
      </c>
      <c r="E7" s="15" t="s">
        <v>353</v>
      </c>
      <c r="F7" s="17" t="s">
        <v>141</v>
      </c>
      <c r="G7" s="17" t="s">
        <v>142</v>
      </c>
      <c r="H7" s="18" t="s">
        <v>143</v>
      </c>
      <c r="I7" s="15" t="s">
        <v>117</v>
      </c>
      <c r="J7" s="15" t="s">
        <v>161</v>
      </c>
      <c r="K7" s="19">
        <v>30</v>
      </c>
      <c r="L7" s="17" t="s">
        <v>162</v>
      </c>
      <c r="M7" s="20"/>
      <c r="N7" s="21" t="s">
        <v>381</v>
      </c>
      <c r="O7" s="17" t="s">
        <v>150</v>
      </c>
      <c r="Q7" s="5" t="s">
        <v>387</v>
      </c>
    </row>
    <row r="8" spans="1:17" ht="46.5" customHeight="1">
      <c r="A8" s="13">
        <v>7</v>
      </c>
      <c r="B8" s="15" t="s">
        <v>380</v>
      </c>
      <c r="C8" s="16" t="s">
        <v>354</v>
      </c>
      <c r="D8" s="17" t="s">
        <v>163</v>
      </c>
      <c r="E8" s="15" t="s">
        <v>353</v>
      </c>
      <c r="F8" s="17" t="s">
        <v>141</v>
      </c>
      <c r="G8" s="17" t="s">
        <v>142</v>
      </c>
      <c r="H8" s="18" t="s">
        <v>143</v>
      </c>
      <c r="I8" s="15" t="s">
        <v>120</v>
      </c>
      <c r="J8" s="15" t="s">
        <v>164</v>
      </c>
      <c r="K8" s="19">
        <v>35</v>
      </c>
      <c r="L8" s="17" t="s">
        <v>162</v>
      </c>
      <c r="M8" s="20"/>
      <c r="N8" s="21" t="s">
        <v>381</v>
      </c>
      <c r="O8" s="17" t="s">
        <v>150</v>
      </c>
      <c r="Q8" s="5" t="s">
        <v>364</v>
      </c>
    </row>
    <row r="9" spans="1:17" ht="46.5" customHeight="1">
      <c r="A9" s="13">
        <v>8</v>
      </c>
      <c r="B9" s="15" t="s">
        <v>380</v>
      </c>
      <c r="C9" s="16" t="s">
        <v>354</v>
      </c>
      <c r="D9" s="17" t="s">
        <v>165</v>
      </c>
      <c r="E9" s="15" t="s">
        <v>353</v>
      </c>
      <c r="F9" s="17" t="s">
        <v>141</v>
      </c>
      <c r="G9" s="17" t="s">
        <v>142</v>
      </c>
      <c r="H9" s="18" t="s">
        <v>143</v>
      </c>
      <c r="I9" s="15" t="s">
        <v>120</v>
      </c>
      <c r="J9" s="15" t="s">
        <v>166</v>
      </c>
      <c r="K9" s="19">
        <v>14</v>
      </c>
      <c r="L9" s="17" t="s">
        <v>156</v>
      </c>
      <c r="M9" s="20"/>
      <c r="N9" s="21" t="s">
        <v>381</v>
      </c>
      <c r="O9" s="17" t="s">
        <v>150</v>
      </c>
      <c r="Q9" s="5" t="s">
        <v>367</v>
      </c>
    </row>
    <row r="10" spans="1:17" ht="46.5" customHeight="1">
      <c r="A10" s="13">
        <v>9</v>
      </c>
      <c r="B10" s="15" t="s">
        <v>380</v>
      </c>
      <c r="C10" s="16" t="s">
        <v>354</v>
      </c>
      <c r="D10" s="17" t="s">
        <v>167</v>
      </c>
      <c r="E10" s="15" t="s">
        <v>353</v>
      </c>
      <c r="F10" s="17" t="s">
        <v>141</v>
      </c>
      <c r="G10" s="17" t="s">
        <v>142</v>
      </c>
      <c r="H10" s="18" t="s">
        <v>143</v>
      </c>
      <c r="I10" s="15" t="s">
        <v>120</v>
      </c>
      <c r="J10" s="15" t="s">
        <v>390</v>
      </c>
      <c r="K10" s="19">
        <v>27</v>
      </c>
      <c r="L10" s="17" t="s">
        <v>156</v>
      </c>
      <c r="M10" s="20"/>
      <c r="N10" s="21" t="s">
        <v>381</v>
      </c>
      <c r="O10" s="17" t="s">
        <v>150</v>
      </c>
      <c r="Q10" s="5" t="s">
        <v>386</v>
      </c>
    </row>
    <row r="11" spans="1:17" ht="46.5" customHeight="1">
      <c r="A11" s="13">
        <v>10</v>
      </c>
      <c r="B11" s="15" t="s">
        <v>380</v>
      </c>
      <c r="C11" s="16" t="s">
        <v>354</v>
      </c>
      <c r="D11" s="17" t="s">
        <v>391</v>
      </c>
      <c r="E11" s="15" t="s">
        <v>353</v>
      </c>
      <c r="F11" s="17" t="s">
        <v>141</v>
      </c>
      <c r="G11" s="17" t="s">
        <v>142</v>
      </c>
      <c r="H11" s="18" t="s">
        <v>143</v>
      </c>
      <c r="I11" s="15" t="s">
        <v>120</v>
      </c>
      <c r="J11" s="15" t="s">
        <v>392</v>
      </c>
      <c r="K11" s="19">
        <v>32</v>
      </c>
      <c r="L11" s="17"/>
      <c r="M11" s="20"/>
      <c r="N11" s="21" t="s">
        <v>381</v>
      </c>
      <c r="O11" s="17" t="s">
        <v>150</v>
      </c>
      <c r="Q11" s="5" t="s">
        <v>127</v>
      </c>
    </row>
    <row r="12" spans="1:17" ht="46.5" customHeight="1">
      <c r="A12" s="13">
        <v>11</v>
      </c>
      <c r="B12" s="15" t="s">
        <v>380</v>
      </c>
      <c r="C12" s="16" t="s">
        <v>354</v>
      </c>
      <c r="D12" s="17" t="s">
        <v>393</v>
      </c>
      <c r="E12" s="15" t="s">
        <v>353</v>
      </c>
      <c r="F12" s="17" t="s">
        <v>141</v>
      </c>
      <c r="G12" s="17" t="s">
        <v>142</v>
      </c>
      <c r="H12" s="18" t="s">
        <v>143</v>
      </c>
      <c r="I12" s="15" t="s">
        <v>120</v>
      </c>
      <c r="J12" s="15" t="s">
        <v>394</v>
      </c>
      <c r="K12" s="19">
        <v>31</v>
      </c>
      <c r="L12" s="17" t="s">
        <v>145</v>
      </c>
      <c r="M12" s="20"/>
      <c r="N12" s="21" t="s">
        <v>381</v>
      </c>
      <c r="O12" s="17" t="s">
        <v>150</v>
      </c>
      <c r="Q12" s="5" t="s">
        <v>359</v>
      </c>
    </row>
    <row r="13" spans="1:17" ht="46.5" customHeight="1">
      <c r="A13" s="13">
        <v>12</v>
      </c>
      <c r="B13" s="15" t="s">
        <v>380</v>
      </c>
      <c r="C13" s="16" t="s">
        <v>354</v>
      </c>
      <c r="D13" s="17" t="s">
        <v>395</v>
      </c>
      <c r="E13" s="15" t="s">
        <v>353</v>
      </c>
      <c r="F13" s="17" t="s">
        <v>141</v>
      </c>
      <c r="G13" s="17" t="s">
        <v>142</v>
      </c>
      <c r="H13" s="18" t="s">
        <v>143</v>
      </c>
      <c r="I13" s="15" t="s">
        <v>120</v>
      </c>
      <c r="J13" s="15" t="s">
        <v>396</v>
      </c>
      <c r="K13" s="19">
        <v>28</v>
      </c>
      <c r="L13" s="17" t="s">
        <v>156</v>
      </c>
      <c r="M13" s="20"/>
      <c r="N13" s="21" t="s">
        <v>381</v>
      </c>
      <c r="O13" s="17" t="s">
        <v>146</v>
      </c>
      <c r="Q13" s="5" t="s">
        <v>375</v>
      </c>
    </row>
    <row r="14" spans="1:17" ht="46.5" customHeight="1">
      <c r="A14" s="13">
        <v>13</v>
      </c>
      <c r="B14" s="15" t="s">
        <v>380</v>
      </c>
      <c r="C14" s="16" t="s">
        <v>354</v>
      </c>
      <c r="D14" s="17" t="s">
        <v>397</v>
      </c>
      <c r="E14" s="15" t="s">
        <v>353</v>
      </c>
      <c r="F14" s="17" t="s">
        <v>141</v>
      </c>
      <c r="G14" s="17" t="s">
        <v>142</v>
      </c>
      <c r="H14" s="18" t="s">
        <v>143</v>
      </c>
      <c r="I14" s="15" t="s">
        <v>120</v>
      </c>
      <c r="J14" s="15" t="s">
        <v>398</v>
      </c>
      <c r="K14" s="19">
        <v>31</v>
      </c>
      <c r="L14" s="17" t="s">
        <v>145</v>
      </c>
      <c r="M14" s="20"/>
      <c r="N14" s="21" t="s">
        <v>381</v>
      </c>
      <c r="O14" s="17" t="s">
        <v>146</v>
      </c>
      <c r="Q14" s="5" t="s">
        <v>382</v>
      </c>
    </row>
    <row r="15" spans="1:17" ht="46.5" customHeight="1">
      <c r="A15" s="13">
        <v>14</v>
      </c>
      <c r="B15" s="15" t="s">
        <v>380</v>
      </c>
      <c r="C15" s="16" t="s">
        <v>354</v>
      </c>
      <c r="D15" s="17" t="s">
        <v>399</v>
      </c>
      <c r="E15" s="15" t="s">
        <v>353</v>
      </c>
      <c r="F15" s="17" t="s">
        <v>141</v>
      </c>
      <c r="G15" s="17" t="s">
        <v>142</v>
      </c>
      <c r="H15" s="18" t="s">
        <v>143</v>
      </c>
      <c r="I15" s="15" t="s">
        <v>120</v>
      </c>
      <c r="J15" s="15" t="s">
        <v>398</v>
      </c>
      <c r="K15" s="19"/>
      <c r="L15" s="17"/>
      <c r="M15" s="20"/>
      <c r="N15" s="21" t="s">
        <v>381</v>
      </c>
      <c r="O15" s="17" t="s">
        <v>146</v>
      </c>
      <c r="Q15" s="5" t="s">
        <v>357</v>
      </c>
    </row>
    <row r="16" spans="1:17" ht="46.5" customHeight="1">
      <c r="A16" s="13">
        <v>15</v>
      </c>
      <c r="B16" s="15" t="s">
        <v>380</v>
      </c>
      <c r="C16" s="16" t="s">
        <v>354</v>
      </c>
      <c r="D16" s="17" t="s">
        <v>400</v>
      </c>
      <c r="E16" s="15" t="s">
        <v>353</v>
      </c>
      <c r="F16" s="17" t="s">
        <v>141</v>
      </c>
      <c r="G16" s="17" t="s">
        <v>142</v>
      </c>
      <c r="H16" s="18" t="s">
        <v>143</v>
      </c>
      <c r="I16" s="15" t="s">
        <v>120</v>
      </c>
      <c r="J16" s="15" t="s">
        <v>674</v>
      </c>
      <c r="K16" s="19">
        <v>48</v>
      </c>
      <c r="L16" s="17" t="s">
        <v>675</v>
      </c>
      <c r="M16" s="20"/>
      <c r="N16" s="21" t="s">
        <v>381</v>
      </c>
      <c r="O16" s="17" t="s">
        <v>146</v>
      </c>
      <c r="Q16" s="5" t="s">
        <v>368</v>
      </c>
    </row>
    <row r="17" spans="1:17" ht="46.5" customHeight="1">
      <c r="A17" s="13">
        <v>16</v>
      </c>
      <c r="B17" s="15" t="s">
        <v>380</v>
      </c>
      <c r="C17" s="16" t="s">
        <v>354</v>
      </c>
      <c r="D17" s="17" t="s">
        <v>676</v>
      </c>
      <c r="E17" s="15" t="s">
        <v>353</v>
      </c>
      <c r="F17" s="17" t="s">
        <v>141</v>
      </c>
      <c r="G17" s="17" t="s">
        <v>142</v>
      </c>
      <c r="H17" s="18" t="s">
        <v>143</v>
      </c>
      <c r="I17" s="15" t="s">
        <v>117</v>
      </c>
      <c r="J17" s="15" t="s">
        <v>677</v>
      </c>
      <c r="K17" s="19">
        <v>26</v>
      </c>
      <c r="L17" s="17"/>
      <c r="M17" s="20"/>
      <c r="N17" s="21" t="s">
        <v>381</v>
      </c>
      <c r="O17" s="17" t="s">
        <v>146</v>
      </c>
      <c r="Q17" s="6" t="s">
        <v>388</v>
      </c>
    </row>
    <row r="18" spans="1:17" ht="46.5" customHeight="1">
      <c r="A18" s="13">
        <v>17</v>
      </c>
      <c r="B18" s="15" t="s">
        <v>380</v>
      </c>
      <c r="C18" s="16" t="s">
        <v>354</v>
      </c>
      <c r="D18" s="17" t="s">
        <v>678</v>
      </c>
      <c r="E18" s="15" t="s">
        <v>353</v>
      </c>
      <c r="F18" s="17" t="s">
        <v>141</v>
      </c>
      <c r="G18" s="17" t="s">
        <v>142</v>
      </c>
      <c r="H18" s="18" t="s">
        <v>143</v>
      </c>
      <c r="I18" s="15" t="s">
        <v>120</v>
      </c>
      <c r="J18" s="15" t="s">
        <v>398</v>
      </c>
      <c r="K18" s="19">
        <v>31</v>
      </c>
      <c r="L18" s="17"/>
      <c r="M18" s="20"/>
      <c r="N18" s="21" t="s">
        <v>381</v>
      </c>
      <c r="O18" s="17" t="s">
        <v>146</v>
      </c>
      <c r="Q18" s="6" t="s">
        <v>369</v>
      </c>
    </row>
    <row r="19" spans="1:17" ht="46.5" customHeight="1">
      <c r="A19" s="13">
        <v>18</v>
      </c>
      <c r="B19" s="15" t="s">
        <v>380</v>
      </c>
      <c r="C19" s="16" t="s">
        <v>354</v>
      </c>
      <c r="D19" s="17" t="s">
        <v>679</v>
      </c>
      <c r="E19" s="15" t="s">
        <v>353</v>
      </c>
      <c r="F19" s="17" t="s">
        <v>141</v>
      </c>
      <c r="G19" s="17" t="s">
        <v>142</v>
      </c>
      <c r="H19" s="18" t="s">
        <v>143</v>
      </c>
      <c r="I19" s="15" t="s">
        <v>120</v>
      </c>
      <c r="J19" s="15" t="s">
        <v>398</v>
      </c>
      <c r="K19" s="19">
        <v>30</v>
      </c>
      <c r="L19" s="17"/>
      <c r="M19" s="20"/>
      <c r="N19" s="21" t="s">
        <v>381</v>
      </c>
      <c r="O19" s="17" t="s">
        <v>146</v>
      </c>
      <c r="Q19" s="6" t="s">
        <v>373</v>
      </c>
    </row>
    <row r="20" spans="1:17" ht="46.5" customHeight="1">
      <c r="A20" s="13">
        <v>19</v>
      </c>
      <c r="B20" s="15" t="s">
        <v>380</v>
      </c>
      <c r="C20" s="16" t="s">
        <v>354</v>
      </c>
      <c r="D20" s="17" t="s">
        <v>680</v>
      </c>
      <c r="E20" s="15" t="s">
        <v>353</v>
      </c>
      <c r="F20" s="17" t="s">
        <v>141</v>
      </c>
      <c r="G20" s="17" t="s">
        <v>142</v>
      </c>
      <c r="H20" s="18" t="s">
        <v>143</v>
      </c>
      <c r="I20" s="15" t="s">
        <v>117</v>
      </c>
      <c r="J20" s="15" t="s">
        <v>681</v>
      </c>
      <c r="K20" s="19">
        <v>20</v>
      </c>
      <c r="L20" s="17"/>
      <c r="M20" s="20"/>
      <c r="N20" s="21" t="s">
        <v>381</v>
      </c>
      <c r="O20" s="17" t="s">
        <v>146</v>
      </c>
      <c r="Q20" s="6" t="s">
        <v>383</v>
      </c>
    </row>
    <row r="21" spans="1:17" ht="46.5" customHeight="1">
      <c r="A21" s="13">
        <v>20</v>
      </c>
      <c r="B21" s="15" t="s">
        <v>380</v>
      </c>
      <c r="C21" s="16" t="s">
        <v>354</v>
      </c>
      <c r="D21" s="17" t="s">
        <v>682</v>
      </c>
      <c r="E21" s="15" t="s">
        <v>353</v>
      </c>
      <c r="F21" s="17" t="s">
        <v>141</v>
      </c>
      <c r="G21" s="17" t="s">
        <v>142</v>
      </c>
      <c r="H21" s="18" t="s">
        <v>143</v>
      </c>
      <c r="I21" s="15" t="s">
        <v>120</v>
      </c>
      <c r="J21" s="15" t="s">
        <v>683</v>
      </c>
      <c r="K21" s="19">
        <v>40</v>
      </c>
      <c r="L21" s="17" t="s">
        <v>145</v>
      </c>
      <c r="M21" s="20"/>
      <c r="N21" s="21" t="s">
        <v>381</v>
      </c>
      <c r="O21" s="17" t="s">
        <v>146</v>
      </c>
      <c r="Q21" s="6" t="s">
        <v>366</v>
      </c>
    </row>
    <row r="22" spans="1:17" ht="46.5" customHeight="1">
      <c r="A22" s="13">
        <v>21</v>
      </c>
      <c r="B22" s="15" t="s">
        <v>380</v>
      </c>
      <c r="C22" s="16" t="s">
        <v>354</v>
      </c>
      <c r="D22" s="17" t="s">
        <v>684</v>
      </c>
      <c r="E22" s="15" t="s">
        <v>353</v>
      </c>
      <c r="F22" s="17" t="s">
        <v>141</v>
      </c>
      <c r="G22" s="17" t="s">
        <v>142</v>
      </c>
      <c r="H22" s="18" t="s">
        <v>143</v>
      </c>
      <c r="I22" s="15" t="s">
        <v>120</v>
      </c>
      <c r="J22" s="15" t="s">
        <v>189</v>
      </c>
      <c r="K22" s="19">
        <v>30</v>
      </c>
      <c r="L22" s="17"/>
      <c r="M22" s="20"/>
      <c r="N22" s="21" t="s">
        <v>381</v>
      </c>
      <c r="O22" s="17" t="s">
        <v>146</v>
      </c>
      <c r="Q22" s="6" t="s">
        <v>371</v>
      </c>
    </row>
    <row r="23" spans="1:17" ht="46.5" customHeight="1">
      <c r="A23" s="13">
        <v>22</v>
      </c>
      <c r="B23" s="15" t="s">
        <v>380</v>
      </c>
      <c r="C23" s="16" t="s">
        <v>354</v>
      </c>
      <c r="D23" s="17" t="s">
        <v>190</v>
      </c>
      <c r="E23" s="15" t="s">
        <v>353</v>
      </c>
      <c r="F23" s="17" t="s">
        <v>141</v>
      </c>
      <c r="G23" s="17" t="s">
        <v>142</v>
      </c>
      <c r="H23" s="18" t="s">
        <v>143</v>
      </c>
      <c r="I23" s="15" t="s">
        <v>117</v>
      </c>
      <c r="J23" s="15" t="s">
        <v>191</v>
      </c>
      <c r="K23" s="19">
        <v>32</v>
      </c>
      <c r="L23" s="17" t="s">
        <v>162</v>
      </c>
      <c r="M23" s="20">
        <v>1997</v>
      </c>
      <c r="N23" s="21" t="s">
        <v>381</v>
      </c>
      <c r="O23" s="17" t="s">
        <v>146</v>
      </c>
      <c r="Q23" s="6" t="s">
        <v>384</v>
      </c>
    </row>
    <row r="24" spans="1:17" ht="46.5" customHeight="1">
      <c r="A24" s="13">
        <v>23</v>
      </c>
      <c r="B24" s="15" t="s">
        <v>380</v>
      </c>
      <c r="C24" s="16" t="s">
        <v>354</v>
      </c>
      <c r="D24" s="17" t="s">
        <v>192</v>
      </c>
      <c r="E24" s="15" t="s">
        <v>353</v>
      </c>
      <c r="F24" s="17" t="s">
        <v>141</v>
      </c>
      <c r="G24" s="17" t="s">
        <v>142</v>
      </c>
      <c r="H24" s="18" t="s">
        <v>143</v>
      </c>
      <c r="I24" s="15" t="s">
        <v>117</v>
      </c>
      <c r="J24" s="15" t="s">
        <v>193</v>
      </c>
      <c r="K24" s="19">
        <v>34</v>
      </c>
      <c r="L24" s="17" t="s">
        <v>156</v>
      </c>
      <c r="M24" s="20"/>
      <c r="N24" s="21" t="s">
        <v>381</v>
      </c>
      <c r="O24" s="17" t="s">
        <v>146</v>
      </c>
      <c r="Q24" s="6" t="s">
        <v>376</v>
      </c>
    </row>
    <row r="25" spans="1:17" ht="46.5" customHeight="1">
      <c r="A25" s="13">
        <v>24</v>
      </c>
      <c r="B25" s="15" t="s">
        <v>380</v>
      </c>
      <c r="C25" s="16" t="s">
        <v>354</v>
      </c>
      <c r="D25" s="17" t="s">
        <v>194</v>
      </c>
      <c r="E25" s="15" t="s">
        <v>353</v>
      </c>
      <c r="F25" s="17" t="s">
        <v>141</v>
      </c>
      <c r="G25" s="17" t="s">
        <v>142</v>
      </c>
      <c r="H25" s="18" t="s">
        <v>143</v>
      </c>
      <c r="I25" s="15" t="s">
        <v>120</v>
      </c>
      <c r="J25" s="15" t="s">
        <v>195</v>
      </c>
      <c r="K25" s="19">
        <v>42</v>
      </c>
      <c r="L25" s="17" t="s">
        <v>162</v>
      </c>
      <c r="M25" s="20">
        <v>1986</v>
      </c>
      <c r="N25" s="21" t="s">
        <v>381</v>
      </c>
      <c r="O25" s="17" t="s">
        <v>146</v>
      </c>
      <c r="Q25" s="6" t="s">
        <v>377</v>
      </c>
    </row>
    <row r="26" spans="1:17" ht="46.5" customHeight="1">
      <c r="A26" s="13">
        <v>25</v>
      </c>
      <c r="B26" s="15" t="s">
        <v>380</v>
      </c>
      <c r="C26" s="16" t="s">
        <v>354</v>
      </c>
      <c r="D26" s="17" t="s">
        <v>196</v>
      </c>
      <c r="E26" s="15" t="s">
        <v>353</v>
      </c>
      <c r="F26" s="17" t="s">
        <v>141</v>
      </c>
      <c r="G26" s="17" t="s">
        <v>142</v>
      </c>
      <c r="H26" s="18" t="s">
        <v>143</v>
      </c>
      <c r="I26" s="15" t="s">
        <v>117</v>
      </c>
      <c r="J26" s="15" t="s">
        <v>197</v>
      </c>
      <c r="K26" s="19">
        <v>30</v>
      </c>
      <c r="L26" s="17" t="s">
        <v>156</v>
      </c>
      <c r="M26" s="20"/>
      <c r="N26" s="21" t="s">
        <v>381</v>
      </c>
      <c r="O26" s="17" t="s">
        <v>146</v>
      </c>
      <c r="Q26" s="6" t="s">
        <v>372</v>
      </c>
    </row>
    <row r="27" spans="1:17" ht="46.5" customHeight="1">
      <c r="A27" s="13">
        <v>26</v>
      </c>
      <c r="B27" s="15" t="s">
        <v>380</v>
      </c>
      <c r="C27" s="16" t="s">
        <v>354</v>
      </c>
      <c r="D27" s="17" t="s">
        <v>198</v>
      </c>
      <c r="E27" s="15" t="s">
        <v>353</v>
      </c>
      <c r="F27" s="17" t="s">
        <v>141</v>
      </c>
      <c r="G27" s="17" t="s">
        <v>142</v>
      </c>
      <c r="H27" s="18" t="s">
        <v>143</v>
      </c>
      <c r="I27" s="15" t="s">
        <v>120</v>
      </c>
      <c r="J27" s="15" t="s">
        <v>199</v>
      </c>
      <c r="K27" s="19">
        <v>30</v>
      </c>
      <c r="L27" s="17" t="s">
        <v>200</v>
      </c>
      <c r="M27" s="20"/>
      <c r="N27" s="21" t="s">
        <v>381</v>
      </c>
      <c r="O27" s="17" t="s">
        <v>146</v>
      </c>
      <c r="Q27" s="7" t="s">
        <v>370</v>
      </c>
    </row>
    <row r="28" spans="1:17" ht="46.5" customHeight="1">
      <c r="A28" s="13">
        <v>27</v>
      </c>
      <c r="B28" s="15" t="s">
        <v>380</v>
      </c>
      <c r="C28" s="16" t="s">
        <v>354</v>
      </c>
      <c r="D28" s="17" t="s">
        <v>201</v>
      </c>
      <c r="E28" s="15" t="s">
        <v>353</v>
      </c>
      <c r="F28" s="17" t="s">
        <v>141</v>
      </c>
      <c r="G28" s="17" t="s">
        <v>142</v>
      </c>
      <c r="H28" s="18" t="s">
        <v>143</v>
      </c>
      <c r="I28" s="15" t="s">
        <v>120</v>
      </c>
      <c r="J28" s="15" t="s">
        <v>202</v>
      </c>
      <c r="K28" s="19">
        <v>31</v>
      </c>
      <c r="L28" s="17" t="s">
        <v>156</v>
      </c>
      <c r="M28" s="20"/>
      <c r="N28" s="21" t="s">
        <v>381</v>
      </c>
      <c r="O28" s="17" t="s">
        <v>146</v>
      </c>
      <c r="Q28" s="7" t="s">
        <v>360</v>
      </c>
    </row>
    <row r="29" spans="1:17" ht="46.5" customHeight="1">
      <c r="A29" s="13">
        <v>28</v>
      </c>
      <c r="B29" s="15" t="s">
        <v>380</v>
      </c>
      <c r="C29" s="16" t="s">
        <v>354</v>
      </c>
      <c r="D29" s="17" t="s">
        <v>203</v>
      </c>
      <c r="E29" s="15" t="s">
        <v>353</v>
      </c>
      <c r="F29" s="17" t="s">
        <v>141</v>
      </c>
      <c r="G29" s="17" t="s">
        <v>142</v>
      </c>
      <c r="H29" s="18" t="s">
        <v>143</v>
      </c>
      <c r="I29" s="15" t="s">
        <v>120</v>
      </c>
      <c r="J29" s="15" t="s">
        <v>204</v>
      </c>
      <c r="K29" s="19">
        <v>52</v>
      </c>
      <c r="L29" s="17"/>
      <c r="M29" s="20"/>
      <c r="N29" s="21" t="s">
        <v>381</v>
      </c>
      <c r="O29" s="17" t="s">
        <v>146</v>
      </c>
      <c r="Q29" s="7" t="s">
        <v>361</v>
      </c>
    </row>
    <row r="30" spans="1:17" ht="46.5" customHeight="1">
      <c r="A30" s="13">
        <v>29</v>
      </c>
      <c r="B30" s="15" t="s">
        <v>380</v>
      </c>
      <c r="C30" s="16" t="s">
        <v>354</v>
      </c>
      <c r="D30" s="17" t="s">
        <v>205</v>
      </c>
      <c r="E30" s="15" t="s">
        <v>353</v>
      </c>
      <c r="F30" s="17" t="s">
        <v>141</v>
      </c>
      <c r="G30" s="17" t="s">
        <v>142</v>
      </c>
      <c r="H30" s="18" t="s">
        <v>143</v>
      </c>
      <c r="I30" s="15" t="s">
        <v>120</v>
      </c>
      <c r="J30" s="15" t="s">
        <v>206</v>
      </c>
      <c r="K30" s="19">
        <v>39</v>
      </c>
      <c r="L30" s="17" t="s">
        <v>162</v>
      </c>
      <c r="M30" s="20"/>
      <c r="N30" s="21" t="s">
        <v>381</v>
      </c>
      <c r="O30" s="17" t="s">
        <v>146</v>
      </c>
      <c r="Q30" s="7" t="s">
        <v>365</v>
      </c>
    </row>
    <row r="31" spans="1:17" ht="46.5" customHeight="1">
      <c r="A31" s="13">
        <v>30</v>
      </c>
      <c r="B31" s="15" t="s">
        <v>380</v>
      </c>
      <c r="C31" s="16" t="s">
        <v>354</v>
      </c>
      <c r="D31" s="17" t="s">
        <v>207</v>
      </c>
      <c r="E31" s="15" t="s">
        <v>353</v>
      </c>
      <c r="F31" s="17" t="s">
        <v>141</v>
      </c>
      <c r="G31" s="17" t="s">
        <v>142</v>
      </c>
      <c r="H31" s="18" t="s">
        <v>143</v>
      </c>
      <c r="I31" s="15" t="s">
        <v>120</v>
      </c>
      <c r="J31" s="15" t="s">
        <v>208</v>
      </c>
      <c r="K31" s="19">
        <v>56</v>
      </c>
      <c r="L31" s="17" t="s">
        <v>162</v>
      </c>
      <c r="M31" s="20"/>
      <c r="N31" s="21" t="s">
        <v>381</v>
      </c>
      <c r="O31" s="17" t="s">
        <v>146</v>
      </c>
      <c r="Q31" s="7" t="s">
        <v>379</v>
      </c>
    </row>
    <row r="32" spans="1:17" ht="46.5" customHeight="1">
      <c r="A32" s="13">
        <v>31</v>
      </c>
      <c r="B32" s="15" t="s">
        <v>380</v>
      </c>
      <c r="C32" s="16" t="s">
        <v>354</v>
      </c>
      <c r="D32" s="17" t="s">
        <v>209</v>
      </c>
      <c r="E32" s="15" t="s">
        <v>353</v>
      </c>
      <c r="F32" s="17" t="s">
        <v>141</v>
      </c>
      <c r="G32" s="17" t="s">
        <v>142</v>
      </c>
      <c r="H32" s="18" t="s">
        <v>143</v>
      </c>
      <c r="I32" s="15" t="s">
        <v>117</v>
      </c>
      <c r="J32" s="15" t="s">
        <v>210</v>
      </c>
      <c r="K32" s="19">
        <v>25</v>
      </c>
      <c r="L32" s="17" t="s">
        <v>156</v>
      </c>
      <c r="M32" s="20"/>
      <c r="N32" s="21" t="s">
        <v>381</v>
      </c>
      <c r="O32" s="17" t="s">
        <v>146</v>
      </c>
      <c r="Q32" s="7" t="s">
        <v>124</v>
      </c>
    </row>
    <row r="33" spans="1:17" ht="46.5" customHeight="1">
      <c r="A33" s="13">
        <v>32</v>
      </c>
      <c r="B33" s="15" t="s">
        <v>380</v>
      </c>
      <c r="C33" s="16" t="s">
        <v>354</v>
      </c>
      <c r="D33" s="17" t="s">
        <v>211</v>
      </c>
      <c r="E33" s="15" t="s">
        <v>353</v>
      </c>
      <c r="F33" s="17" t="s">
        <v>141</v>
      </c>
      <c r="G33" s="17" t="s">
        <v>142</v>
      </c>
      <c r="H33" s="18" t="s">
        <v>143</v>
      </c>
      <c r="I33" s="15" t="s">
        <v>117</v>
      </c>
      <c r="J33" s="15" t="s">
        <v>212</v>
      </c>
      <c r="K33" s="19">
        <v>30</v>
      </c>
      <c r="L33" s="17"/>
      <c r="M33" s="20"/>
      <c r="N33" s="21" t="s">
        <v>381</v>
      </c>
      <c r="O33" s="17" t="s">
        <v>146</v>
      </c>
      <c r="Q33" s="7" t="s">
        <v>125</v>
      </c>
    </row>
    <row r="34" spans="1:17" ht="46.5" customHeight="1">
      <c r="A34" s="13">
        <v>33</v>
      </c>
      <c r="B34" s="15" t="s">
        <v>380</v>
      </c>
      <c r="C34" s="16" t="s">
        <v>354</v>
      </c>
      <c r="D34" s="17" t="s">
        <v>213</v>
      </c>
      <c r="E34" s="15" t="s">
        <v>353</v>
      </c>
      <c r="F34" s="17" t="s">
        <v>141</v>
      </c>
      <c r="G34" s="17" t="s">
        <v>142</v>
      </c>
      <c r="H34" s="18" t="s">
        <v>143</v>
      </c>
      <c r="I34" s="15" t="s">
        <v>120</v>
      </c>
      <c r="J34" s="15" t="s">
        <v>214</v>
      </c>
      <c r="K34" s="19">
        <v>31</v>
      </c>
      <c r="L34" s="17" t="s">
        <v>156</v>
      </c>
      <c r="M34" s="20"/>
      <c r="N34" s="21" t="s">
        <v>381</v>
      </c>
      <c r="O34" s="17" t="s">
        <v>215</v>
      </c>
      <c r="Q34" s="7" t="s">
        <v>126</v>
      </c>
    </row>
    <row r="35" spans="1:17" ht="46.5" customHeight="1">
      <c r="A35" s="13">
        <v>34</v>
      </c>
      <c r="B35" s="15" t="s">
        <v>380</v>
      </c>
      <c r="C35" s="16" t="s">
        <v>354</v>
      </c>
      <c r="D35" s="17" t="s">
        <v>216</v>
      </c>
      <c r="E35" s="15" t="s">
        <v>353</v>
      </c>
      <c r="F35" s="17" t="s">
        <v>141</v>
      </c>
      <c r="G35" s="17" t="s">
        <v>142</v>
      </c>
      <c r="H35" s="18" t="s">
        <v>143</v>
      </c>
      <c r="I35" s="15" t="s">
        <v>120</v>
      </c>
      <c r="J35" s="15" t="s">
        <v>217</v>
      </c>
      <c r="K35" s="19">
        <v>33</v>
      </c>
      <c r="L35" s="17" t="s">
        <v>159</v>
      </c>
      <c r="M35" s="20"/>
      <c r="N35" s="21" t="s">
        <v>381</v>
      </c>
      <c r="O35" s="17" t="s">
        <v>218</v>
      </c>
      <c r="Q35" s="7" t="s">
        <v>385</v>
      </c>
    </row>
    <row r="36" spans="1:17" ht="46.5" customHeight="1">
      <c r="A36" s="13">
        <v>35</v>
      </c>
      <c r="B36" s="15" t="s">
        <v>380</v>
      </c>
      <c r="C36" s="16" t="s">
        <v>355</v>
      </c>
      <c r="D36" s="17" t="s">
        <v>219</v>
      </c>
      <c r="E36" s="15" t="s">
        <v>353</v>
      </c>
      <c r="F36" s="17" t="s">
        <v>141</v>
      </c>
      <c r="G36" s="17" t="s">
        <v>142</v>
      </c>
      <c r="H36" s="18" t="s">
        <v>143</v>
      </c>
      <c r="I36" s="15" t="s">
        <v>120</v>
      </c>
      <c r="J36" s="15" t="s">
        <v>220</v>
      </c>
      <c r="K36" s="19">
        <v>20</v>
      </c>
      <c r="L36" s="17" t="s">
        <v>156</v>
      </c>
      <c r="M36" s="20"/>
      <c r="N36" s="21" t="s">
        <v>381</v>
      </c>
      <c r="O36" s="17" t="s">
        <v>150</v>
      </c>
      <c r="Q36" s="7" t="s">
        <v>374</v>
      </c>
    </row>
    <row r="37" spans="1:17" ht="46.5" customHeight="1">
      <c r="A37" s="13">
        <v>36</v>
      </c>
      <c r="B37" s="15" t="s">
        <v>380</v>
      </c>
      <c r="C37" s="16" t="s">
        <v>355</v>
      </c>
      <c r="D37" s="17" t="s">
        <v>221</v>
      </c>
      <c r="E37" s="15" t="s">
        <v>353</v>
      </c>
      <c r="F37" s="17" t="s">
        <v>141</v>
      </c>
      <c r="G37" s="17" t="s">
        <v>142</v>
      </c>
      <c r="H37" s="18" t="s">
        <v>143</v>
      </c>
      <c r="I37" s="15" t="s">
        <v>117</v>
      </c>
      <c r="J37" s="15" t="s">
        <v>222</v>
      </c>
      <c r="K37" s="19">
        <v>10</v>
      </c>
      <c r="L37" s="17" t="s">
        <v>223</v>
      </c>
      <c r="M37" s="20"/>
      <c r="N37" s="21" t="s">
        <v>381</v>
      </c>
      <c r="O37" s="17" t="s">
        <v>150</v>
      </c>
      <c r="Q37" s="7" t="s">
        <v>389</v>
      </c>
    </row>
    <row r="38" spans="1:17" ht="46.5" customHeight="1">
      <c r="A38" s="13">
        <v>37</v>
      </c>
      <c r="B38" s="15" t="s">
        <v>380</v>
      </c>
      <c r="C38" s="16" t="s">
        <v>355</v>
      </c>
      <c r="D38" s="17" t="s">
        <v>224</v>
      </c>
      <c r="E38" s="15" t="s">
        <v>353</v>
      </c>
      <c r="F38" s="17" t="s">
        <v>141</v>
      </c>
      <c r="G38" s="17" t="s">
        <v>142</v>
      </c>
      <c r="H38" s="18" t="s">
        <v>143</v>
      </c>
      <c r="I38" s="15" t="s">
        <v>117</v>
      </c>
      <c r="J38" s="15" t="s">
        <v>225</v>
      </c>
      <c r="K38" s="19">
        <v>31</v>
      </c>
      <c r="L38" s="17" t="s">
        <v>156</v>
      </c>
      <c r="M38" s="20"/>
      <c r="N38" s="21" t="s">
        <v>381</v>
      </c>
      <c r="O38" s="17" t="s">
        <v>150</v>
      </c>
      <c r="Q38" s="7" t="s">
        <v>378</v>
      </c>
    </row>
    <row r="39" spans="1:15" ht="46.5" customHeight="1">
      <c r="A39" s="13">
        <v>38</v>
      </c>
      <c r="B39" s="15" t="s">
        <v>380</v>
      </c>
      <c r="C39" s="16" t="s">
        <v>355</v>
      </c>
      <c r="D39" s="17" t="s">
        <v>226</v>
      </c>
      <c r="E39" s="15" t="s">
        <v>353</v>
      </c>
      <c r="F39" s="17" t="s">
        <v>141</v>
      </c>
      <c r="G39" s="17" t="s">
        <v>142</v>
      </c>
      <c r="H39" s="18" t="s">
        <v>143</v>
      </c>
      <c r="I39" s="15" t="s">
        <v>117</v>
      </c>
      <c r="J39" s="15" t="s">
        <v>227</v>
      </c>
      <c r="K39" s="19">
        <v>17</v>
      </c>
      <c r="L39" s="17" t="s">
        <v>159</v>
      </c>
      <c r="M39" s="20"/>
      <c r="N39" s="21" t="s">
        <v>381</v>
      </c>
      <c r="O39" s="17" t="s">
        <v>150</v>
      </c>
    </row>
    <row r="40" spans="1:15" ht="46.5" customHeight="1">
      <c r="A40" s="13">
        <v>39</v>
      </c>
      <c r="B40" s="15" t="s">
        <v>380</v>
      </c>
      <c r="C40" s="16" t="s">
        <v>355</v>
      </c>
      <c r="D40" s="17" t="s">
        <v>228</v>
      </c>
      <c r="E40" s="15" t="s">
        <v>353</v>
      </c>
      <c r="F40" s="17" t="s">
        <v>141</v>
      </c>
      <c r="G40" s="17" t="s">
        <v>142</v>
      </c>
      <c r="H40" s="18" t="s">
        <v>143</v>
      </c>
      <c r="I40" s="15" t="s">
        <v>119</v>
      </c>
      <c r="J40" s="15" t="s">
        <v>229</v>
      </c>
      <c r="K40" s="19">
        <v>60</v>
      </c>
      <c r="L40" s="17" t="s">
        <v>230</v>
      </c>
      <c r="M40" s="20"/>
      <c r="N40" s="21" t="s">
        <v>381</v>
      </c>
      <c r="O40" s="17" t="s">
        <v>150</v>
      </c>
    </row>
    <row r="41" spans="1:15" ht="46.5" customHeight="1">
      <c r="A41" s="13">
        <v>40</v>
      </c>
      <c r="B41" s="15" t="s">
        <v>380</v>
      </c>
      <c r="C41" s="16" t="s">
        <v>355</v>
      </c>
      <c r="D41" s="17" t="s">
        <v>231</v>
      </c>
      <c r="E41" s="15" t="s">
        <v>353</v>
      </c>
      <c r="F41" s="17" t="s">
        <v>141</v>
      </c>
      <c r="G41" s="17" t="s">
        <v>142</v>
      </c>
      <c r="H41" s="18" t="s">
        <v>143</v>
      </c>
      <c r="I41" s="15" t="s">
        <v>120</v>
      </c>
      <c r="J41" s="15" t="s">
        <v>232</v>
      </c>
      <c r="K41" s="19">
        <v>25</v>
      </c>
      <c r="L41" s="17" t="s">
        <v>159</v>
      </c>
      <c r="M41" s="20"/>
      <c r="N41" s="21" t="s">
        <v>381</v>
      </c>
      <c r="O41" s="17" t="s">
        <v>150</v>
      </c>
    </row>
    <row r="42" spans="1:15" ht="46.5" customHeight="1">
      <c r="A42" s="13">
        <v>41</v>
      </c>
      <c r="B42" s="15" t="s">
        <v>380</v>
      </c>
      <c r="C42" s="16" t="s">
        <v>355</v>
      </c>
      <c r="D42" s="17" t="s">
        <v>233</v>
      </c>
      <c r="E42" s="15" t="s">
        <v>353</v>
      </c>
      <c r="F42" s="17" t="s">
        <v>141</v>
      </c>
      <c r="G42" s="17" t="s">
        <v>142</v>
      </c>
      <c r="H42" s="18" t="s">
        <v>143</v>
      </c>
      <c r="I42" s="15" t="s">
        <v>119</v>
      </c>
      <c r="J42" s="15" t="s">
        <v>234</v>
      </c>
      <c r="K42" s="19">
        <v>45</v>
      </c>
      <c r="L42" s="17" t="s">
        <v>223</v>
      </c>
      <c r="M42" s="20"/>
      <c r="N42" s="21" t="s">
        <v>381</v>
      </c>
      <c r="O42" s="17" t="s">
        <v>150</v>
      </c>
    </row>
    <row r="43" spans="1:15" ht="46.5" customHeight="1">
      <c r="A43" s="13">
        <v>42</v>
      </c>
      <c r="B43" s="15" t="s">
        <v>380</v>
      </c>
      <c r="C43" s="16" t="s">
        <v>355</v>
      </c>
      <c r="D43" s="17" t="s">
        <v>235</v>
      </c>
      <c r="E43" s="15" t="s">
        <v>353</v>
      </c>
      <c r="F43" s="17" t="s">
        <v>141</v>
      </c>
      <c r="G43" s="17" t="s">
        <v>142</v>
      </c>
      <c r="H43" s="18" t="s">
        <v>143</v>
      </c>
      <c r="I43" s="15" t="s">
        <v>117</v>
      </c>
      <c r="J43" s="15" t="s">
        <v>236</v>
      </c>
      <c r="K43" s="19">
        <v>13</v>
      </c>
      <c r="L43" s="17" t="s">
        <v>237</v>
      </c>
      <c r="M43" s="20"/>
      <c r="N43" s="21" t="s">
        <v>381</v>
      </c>
      <c r="O43" s="17" t="s">
        <v>146</v>
      </c>
    </row>
    <row r="44" spans="1:15" ht="46.5" customHeight="1">
      <c r="A44" s="13">
        <v>43</v>
      </c>
      <c r="B44" s="15" t="s">
        <v>380</v>
      </c>
      <c r="C44" s="16" t="s">
        <v>355</v>
      </c>
      <c r="D44" s="17" t="s">
        <v>238</v>
      </c>
      <c r="E44" s="15" t="s">
        <v>353</v>
      </c>
      <c r="F44" s="17" t="s">
        <v>141</v>
      </c>
      <c r="G44" s="17" t="s">
        <v>142</v>
      </c>
      <c r="H44" s="18" t="s">
        <v>143</v>
      </c>
      <c r="I44" s="15" t="s">
        <v>117</v>
      </c>
      <c r="J44" s="15" t="s">
        <v>239</v>
      </c>
      <c r="K44" s="19">
        <v>8</v>
      </c>
      <c r="L44" s="17"/>
      <c r="M44" s="20"/>
      <c r="N44" s="21" t="s">
        <v>381</v>
      </c>
      <c r="O44" s="17" t="s">
        <v>150</v>
      </c>
    </row>
    <row r="45" spans="1:15" ht="46.5" customHeight="1">
      <c r="A45" s="13">
        <v>44</v>
      </c>
      <c r="B45" s="15" t="s">
        <v>380</v>
      </c>
      <c r="C45" s="16" t="s">
        <v>355</v>
      </c>
      <c r="D45" s="17" t="s">
        <v>240</v>
      </c>
      <c r="E45" s="15" t="s">
        <v>353</v>
      </c>
      <c r="F45" s="17" t="s">
        <v>141</v>
      </c>
      <c r="G45" s="17" t="s">
        <v>142</v>
      </c>
      <c r="H45" s="18" t="s">
        <v>143</v>
      </c>
      <c r="I45" s="15" t="s">
        <v>117</v>
      </c>
      <c r="J45" s="15" t="s">
        <v>241</v>
      </c>
      <c r="K45" s="19">
        <v>20</v>
      </c>
      <c r="L45" s="17"/>
      <c r="M45" s="20"/>
      <c r="N45" s="21" t="s">
        <v>381</v>
      </c>
      <c r="O45" s="17" t="s">
        <v>150</v>
      </c>
    </row>
    <row r="46" spans="1:15" ht="46.5" customHeight="1">
      <c r="A46" s="13">
        <v>45</v>
      </c>
      <c r="B46" s="15" t="s">
        <v>380</v>
      </c>
      <c r="C46" s="16" t="s">
        <v>355</v>
      </c>
      <c r="D46" s="17" t="s">
        <v>242</v>
      </c>
      <c r="E46" s="15" t="s">
        <v>353</v>
      </c>
      <c r="F46" s="17" t="s">
        <v>141</v>
      </c>
      <c r="G46" s="17" t="s">
        <v>142</v>
      </c>
      <c r="H46" s="18" t="s">
        <v>143</v>
      </c>
      <c r="I46" s="15" t="s">
        <v>117</v>
      </c>
      <c r="J46" s="15" t="s">
        <v>243</v>
      </c>
      <c r="K46" s="19">
        <v>27</v>
      </c>
      <c r="L46" s="17" t="s">
        <v>156</v>
      </c>
      <c r="M46" s="20"/>
      <c r="N46" s="21" t="s">
        <v>381</v>
      </c>
      <c r="O46" s="17" t="s">
        <v>150</v>
      </c>
    </row>
    <row r="47" spans="1:15" ht="46.5" customHeight="1">
      <c r="A47" s="13">
        <v>46</v>
      </c>
      <c r="B47" s="15" t="s">
        <v>380</v>
      </c>
      <c r="C47" s="16" t="s">
        <v>355</v>
      </c>
      <c r="D47" s="17" t="s">
        <v>244</v>
      </c>
      <c r="E47" s="15" t="s">
        <v>353</v>
      </c>
      <c r="F47" s="17" t="s">
        <v>141</v>
      </c>
      <c r="G47" s="17" t="s">
        <v>142</v>
      </c>
      <c r="H47" s="18" t="s">
        <v>143</v>
      </c>
      <c r="I47" s="15" t="s">
        <v>117</v>
      </c>
      <c r="J47" s="15" t="s">
        <v>245</v>
      </c>
      <c r="K47" s="19">
        <v>28</v>
      </c>
      <c r="L47" s="17" t="s">
        <v>246</v>
      </c>
      <c r="M47" s="20"/>
      <c r="N47" s="21" t="s">
        <v>381</v>
      </c>
      <c r="O47" s="17" t="s">
        <v>150</v>
      </c>
    </row>
    <row r="48" spans="1:15" ht="46.5" customHeight="1">
      <c r="A48" s="13">
        <v>47</v>
      </c>
      <c r="B48" s="15" t="s">
        <v>380</v>
      </c>
      <c r="C48" s="16" t="s">
        <v>355</v>
      </c>
      <c r="D48" s="17" t="s">
        <v>247</v>
      </c>
      <c r="E48" s="15" t="s">
        <v>353</v>
      </c>
      <c r="F48" s="17" t="s">
        <v>141</v>
      </c>
      <c r="G48" s="17" t="s">
        <v>142</v>
      </c>
      <c r="H48" s="18" t="s">
        <v>143</v>
      </c>
      <c r="I48" s="15" t="s">
        <v>117</v>
      </c>
      <c r="J48" s="15" t="s">
        <v>248</v>
      </c>
      <c r="K48" s="19">
        <v>13</v>
      </c>
      <c r="L48" s="17" t="s">
        <v>237</v>
      </c>
      <c r="M48" s="20"/>
      <c r="N48" s="21" t="s">
        <v>381</v>
      </c>
      <c r="O48" s="17" t="s">
        <v>146</v>
      </c>
    </row>
    <row r="49" spans="1:15" ht="46.5" customHeight="1">
      <c r="A49" s="13">
        <v>48</v>
      </c>
      <c r="B49" s="15" t="s">
        <v>380</v>
      </c>
      <c r="C49" s="16" t="s">
        <v>355</v>
      </c>
      <c r="D49" s="17" t="s">
        <v>249</v>
      </c>
      <c r="E49" s="15" t="s">
        <v>353</v>
      </c>
      <c r="F49" s="17" t="s">
        <v>141</v>
      </c>
      <c r="G49" s="17" t="s">
        <v>142</v>
      </c>
      <c r="H49" s="18" t="s">
        <v>143</v>
      </c>
      <c r="I49" s="15" t="s">
        <v>117</v>
      </c>
      <c r="J49" s="15" t="s">
        <v>250</v>
      </c>
      <c r="K49" s="19">
        <v>15</v>
      </c>
      <c r="L49" s="17"/>
      <c r="M49" s="20"/>
      <c r="N49" s="21" t="s">
        <v>381</v>
      </c>
      <c r="O49" s="17" t="s">
        <v>146</v>
      </c>
    </row>
    <row r="50" spans="1:15" ht="46.5" customHeight="1">
      <c r="A50" s="13">
        <v>49</v>
      </c>
      <c r="B50" s="15" t="s">
        <v>380</v>
      </c>
      <c r="C50" s="16" t="s">
        <v>355</v>
      </c>
      <c r="D50" s="17" t="s">
        <v>251</v>
      </c>
      <c r="E50" s="15" t="s">
        <v>353</v>
      </c>
      <c r="F50" s="17" t="s">
        <v>141</v>
      </c>
      <c r="G50" s="17" t="s">
        <v>142</v>
      </c>
      <c r="H50" s="18" t="s">
        <v>143</v>
      </c>
      <c r="I50" s="15" t="s">
        <v>117</v>
      </c>
      <c r="J50" s="15" t="s">
        <v>252</v>
      </c>
      <c r="K50" s="19">
        <v>13</v>
      </c>
      <c r="L50" s="17" t="s">
        <v>237</v>
      </c>
      <c r="M50" s="20"/>
      <c r="N50" s="21" t="s">
        <v>381</v>
      </c>
      <c r="O50" s="17" t="s">
        <v>146</v>
      </c>
    </row>
    <row r="51" spans="1:15" ht="46.5" customHeight="1">
      <c r="A51" s="13">
        <v>50</v>
      </c>
      <c r="B51" s="15" t="s">
        <v>380</v>
      </c>
      <c r="C51" s="16" t="s">
        <v>355</v>
      </c>
      <c r="D51" s="17" t="s">
        <v>253</v>
      </c>
      <c r="E51" s="15" t="s">
        <v>353</v>
      </c>
      <c r="F51" s="17" t="s">
        <v>141</v>
      </c>
      <c r="G51" s="17" t="s">
        <v>142</v>
      </c>
      <c r="H51" s="18" t="s">
        <v>143</v>
      </c>
      <c r="I51" s="15" t="s">
        <v>117</v>
      </c>
      <c r="J51" s="15" t="s">
        <v>254</v>
      </c>
      <c r="K51" s="19">
        <v>13</v>
      </c>
      <c r="L51" s="17" t="s">
        <v>237</v>
      </c>
      <c r="M51" s="20"/>
      <c r="N51" s="21" t="s">
        <v>381</v>
      </c>
      <c r="O51" s="17" t="s">
        <v>146</v>
      </c>
    </row>
    <row r="52" spans="1:15" ht="46.5" customHeight="1">
      <c r="A52" s="13">
        <v>51</v>
      </c>
      <c r="B52" s="15" t="s">
        <v>380</v>
      </c>
      <c r="C52" s="16" t="s">
        <v>355</v>
      </c>
      <c r="D52" s="17" t="s">
        <v>255</v>
      </c>
      <c r="E52" s="15" t="s">
        <v>353</v>
      </c>
      <c r="F52" s="17" t="s">
        <v>141</v>
      </c>
      <c r="G52" s="17" t="s">
        <v>142</v>
      </c>
      <c r="H52" s="18" t="s">
        <v>143</v>
      </c>
      <c r="I52" s="15" t="s">
        <v>117</v>
      </c>
      <c r="J52" s="15" t="s">
        <v>256</v>
      </c>
      <c r="K52" s="19">
        <v>13</v>
      </c>
      <c r="L52" s="17" t="s">
        <v>237</v>
      </c>
      <c r="M52" s="20"/>
      <c r="N52" s="21" t="s">
        <v>381</v>
      </c>
      <c r="O52" s="17" t="s">
        <v>146</v>
      </c>
    </row>
    <row r="53" spans="1:15" ht="46.5" customHeight="1">
      <c r="A53" s="13">
        <v>52</v>
      </c>
      <c r="B53" s="15" t="s">
        <v>380</v>
      </c>
      <c r="C53" s="16" t="s">
        <v>355</v>
      </c>
      <c r="D53" s="17" t="s">
        <v>257</v>
      </c>
      <c r="E53" s="15" t="s">
        <v>353</v>
      </c>
      <c r="F53" s="17" t="s">
        <v>141</v>
      </c>
      <c r="G53" s="17" t="s">
        <v>142</v>
      </c>
      <c r="H53" s="18" t="s">
        <v>143</v>
      </c>
      <c r="I53" s="15" t="s">
        <v>117</v>
      </c>
      <c r="J53" s="15" t="s">
        <v>258</v>
      </c>
      <c r="K53" s="19">
        <v>13</v>
      </c>
      <c r="L53" s="17" t="s">
        <v>237</v>
      </c>
      <c r="M53" s="20"/>
      <c r="N53" s="21" t="s">
        <v>381</v>
      </c>
      <c r="O53" s="17" t="s">
        <v>146</v>
      </c>
    </row>
    <row r="54" spans="1:15" ht="46.5" customHeight="1">
      <c r="A54" s="13">
        <v>53</v>
      </c>
      <c r="B54" s="15" t="s">
        <v>380</v>
      </c>
      <c r="C54" s="16" t="s">
        <v>355</v>
      </c>
      <c r="D54" s="17" t="s">
        <v>259</v>
      </c>
      <c r="E54" s="15" t="s">
        <v>353</v>
      </c>
      <c r="F54" s="17" t="s">
        <v>141</v>
      </c>
      <c r="G54" s="17" t="s">
        <v>142</v>
      </c>
      <c r="H54" s="18" t="s">
        <v>143</v>
      </c>
      <c r="I54" s="15" t="s">
        <v>117</v>
      </c>
      <c r="J54" s="15" t="s">
        <v>260</v>
      </c>
      <c r="K54" s="19">
        <v>13</v>
      </c>
      <c r="L54" s="17" t="s">
        <v>237</v>
      </c>
      <c r="M54" s="20"/>
      <c r="N54" s="21" t="s">
        <v>381</v>
      </c>
      <c r="O54" s="17" t="s">
        <v>146</v>
      </c>
    </row>
    <row r="55" spans="1:15" ht="46.5" customHeight="1">
      <c r="A55" s="13">
        <v>54</v>
      </c>
      <c r="B55" s="15" t="s">
        <v>380</v>
      </c>
      <c r="C55" s="16" t="s">
        <v>355</v>
      </c>
      <c r="D55" s="17" t="s">
        <v>261</v>
      </c>
      <c r="E55" s="15" t="s">
        <v>353</v>
      </c>
      <c r="F55" s="17" t="s">
        <v>141</v>
      </c>
      <c r="G55" s="17" t="s">
        <v>142</v>
      </c>
      <c r="H55" s="18" t="s">
        <v>143</v>
      </c>
      <c r="I55" s="15" t="s">
        <v>117</v>
      </c>
      <c r="J55" s="15" t="s">
        <v>262</v>
      </c>
      <c r="K55" s="19">
        <v>13</v>
      </c>
      <c r="L55" s="17" t="s">
        <v>237</v>
      </c>
      <c r="M55" s="20"/>
      <c r="N55" s="21" t="s">
        <v>381</v>
      </c>
      <c r="O55" s="17" t="s">
        <v>146</v>
      </c>
    </row>
    <row r="56" spans="1:15" ht="46.5" customHeight="1">
      <c r="A56" s="13">
        <v>55</v>
      </c>
      <c r="B56" s="15" t="s">
        <v>380</v>
      </c>
      <c r="C56" s="16" t="s">
        <v>355</v>
      </c>
      <c r="D56" s="17" t="s">
        <v>263</v>
      </c>
      <c r="E56" s="15" t="s">
        <v>353</v>
      </c>
      <c r="F56" s="17" t="s">
        <v>141</v>
      </c>
      <c r="G56" s="17" t="s">
        <v>142</v>
      </c>
      <c r="H56" s="18" t="s">
        <v>143</v>
      </c>
      <c r="I56" s="15" t="s">
        <v>117</v>
      </c>
      <c r="J56" s="15" t="s">
        <v>264</v>
      </c>
      <c r="K56" s="19">
        <v>13</v>
      </c>
      <c r="L56" s="17" t="s">
        <v>237</v>
      </c>
      <c r="M56" s="20"/>
      <c r="N56" s="21" t="s">
        <v>381</v>
      </c>
      <c r="O56" s="17" t="s">
        <v>146</v>
      </c>
    </row>
    <row r="57" spans="1:15" ht="46.5" customHeight="1">
      <c r="A57" s="13">
        <v>56</v>
      </c>
      <c r="B57" s="15" t="s">
        <v>380</v>
      </c>
      <c r="C57" s="16" t="s">
        <v>355</v>
      </c>
      <c r="D57" s="17" t="s">
        <v>265</v>
      </c>
      <c r="E57" s="15" t="s">
        <v>353</v>
      </c>
      <c r="F57" s="17" t="s">
        <v>141</v>
      </c>
      <c r="G57" s="17" t="s">
        <v>142</v>
      </c>
      <c r="H57" s="18" t="s">
        <v>143</v>
      </c>
      <c r="I57" s="15" t="s">
        <v>117</v>
      </c>
      <c r="J57" s="15" t="s">
        <v>266</v>
      </c>
      <c r="K57" s="19">
        <v>13</v>
      </c>
      <c r="L57" s="17" t="s">
        <v>237</v>
      </c>
      <c r="M57" s="20"/>
      <c r="N57" s="21" t="s">
        <v>381</v>
      </c>
      <c r="O57" s="17" t="s">
        <v>146</v>
      </c>
    </row>
    <row r="58" spans="1:15" ht="46.5" customHeight="1">
      <c r="A58" s="13">
        <v>57</v>
      </c>
      <c r="B58" s="15" t="s">
        <v>380</v>
      </c>
      <c r="C58" s="16" t="s">
        <v>355</v>
      </c>
      <c r="D58" s="17" t="s">
        <v>267</v>
      </c>
      <c r="E58" s="15" t="s">
        <v>353</v>
      </c>
      <c r="F58" s="17" t="s">
        <v>141</v>
      </c>
      <c r="G58" s="17" t="s">
        <v>142</v>
      </c>
      <c r="H58" s="18" t="s">
        <v>143</v>
      </c>
      <c r="I58" s="15" t="s">
        <v>120</v>
      </c>
      <c r="J58" s="15" t="s">
        <v>268</v>
      </c>
      <c r="K58" s="19">
        <v>19</v>
      </c>
      <c r="L58" s="17"/>
      <c r="M58" s="20"/>
      <c r="N58" s="21" t="s">
        <v>381</v>
      </c>
      <c r="O58" s="17" t="s">
        <v>146</v>
      </c>
    </row>
    <row r="59" spans="1:15" ht="46.5" customHeight="1">
      <c r="A59" s="13">
        <v>58</v>
      </c>
      <c r="B59" s="15" t="s">
        <v>380</v>
      </c>
      <c r="C59" s="16" t="s">
        <v>362</v>
      </c>
      <c r="D59" s="17" t="s">
        <v>269</v>
      </c>
      <c r="E59" s="15" t="s">
        <v>353</v>
      </c>
      <c r="F59" s="17" t="s">
        <v>141</v>
      </c>
      <c r="G59" s="17" t="s">
        <v>142</v>
      </c>
      <c r="H59" s="18" t="s">
        <v>143</v>
      </c>
      <c r="I59" s="15" t="s">
        <v>120</v>
      </c>
      <c r="J59" s="15" t="s">
        <v>270</v>
      </c>
      <c r="K59" s="19">
        <v>33</v>
      </c>
      <c r="L59" s="17"/>
      <c r="M59" s="20"/>
      <c r="N59" s="21" t="s">
        <v>381</v>
      </c>
      <c r="O59" s="17" t="s">
        <v>146</v>
      </c>
    </row>
    <row r="60" spans="1:15" ht="46.5" customHeight="1">
      <c r="A60" s="13">
        <v>59</v>
      </c>
      <c r="B60" s="15" t="s">
        <v>380</v>
      </c>
      <c r="C60" s="16" t="s">
        <v>356</v>
      </c>
      <c r="D60" s="17" t="s">
        <v>271</v>
      </c>
      <c r="E60" s="15" t="s">
        <v>353</v>
      </c>
      <c r="F60" s="17" t="s">
        <v>141</v>
      </c>
      <c r="G60" s="17" t="s">
        <v>142</v>
      </c>
      <c r="H60" s="18" t="s">
        <v>143</v>
      </c>
      <c r="I60" s="15" t="s">
        <v>120</v>
      </c>
      <c r="J60" s="15" t="s">
        <v>272</v>
      </c>
      <c r="K60" s="19">
        <v>32</v>
      </c>
      <c r="L60" s="17" t="s">
        <v>162</v>
      </c>
      <c r="M60" s="20"/>
      <c r="N60" s="21" t="s">
        <v>381</v>
      </c>
      <c r="O60" s="17" t="s">
        <v>150</v>
      </c>
    </row>
    <row r="61" spans="1:15" ht="46.5" customHeight="1">
      <c r="A61" s="13">
        <v>60</v>
      </c>
      <c r="B61" s="15" t="s">
        <v>380</v>
      </c>
      <c r="C61" s="16" t="s">
        <v>356</v>
      </c>
      <c r="D61" s="17" t="s">
        <v>273</v>
      </c>
      <c r="E61" s="15" t="s">
        <v>353</v>
      </c>
      <c r="F61" s="17" t="s">
        <v>141</v>
      </c>
      <c r="G61" s="17" t="s">
        <v>142</v>
      </c>
      <c r="H61" s="18" t="s">
        <v>143</v>
      </c>
      <c r="I61" s="15" t="s">
        <v>117</v>
      </c>
      <c r="J61" s="15" t="s">
        <v>274</v>
      </c>
      <c r="K61" s="19">
        <v>20</v>
      </c>
      <c r="L61" s="17" t="s">
        <v>275</v>
      </c>
      <c r="M61" s="20"/>
      <c r="N61" s="21" t="s">
        <v>381</v>
      </c>
      <c r="O61" s="17" t="s">
        <v>150</v>
      </c>
    </row>
    <row r="62" spans="1:15" ht="46.5" customHeight="1">
      <c r="A62" s="13">
        <v>61</v>
      </c>
      <c r="B62" s="15" t="s">
        <v>380</v>
      </c>
      <c r="C62" s="16" t="s">
        <v>356</v>
      </c>
      <c r="D62" s="17" t="s">
        <v>276</v>
      </c>
      <c r="E62" s="15" t="s">
        <v>353</v>
      </c>
      <c r="F62" s="17" t="s">
        <v>141</v>
      </c>
      <c r="G62" s="17" t="s">
        <v>142</v>
      </c>
      <c r="H62" s="18" t="s">
        <v>143</v>
      </c>
      <c r="I62" s="15" t="s">
        <v>117</v>
      </c>
      <c r="J62" s="15" t="s">
        <v>351</v>
      </c>
      <c r="K62" s="19">
        <v>16</v>
      </c>
      <c r="L62" s="17" t="s">
        <v>277</v>
      </c>
      <c r="M62" s="20"/>
      <c r="N62" s="21" t="s">
        <v>381</v>
      </c>
      <c r="O62" s="17" t="s">
        <v>150</v>
      </c>
    </row>
    <row r="63" spans="1:15" ht="46.5" customHeight="1">
      <c r="A63" s="13">
        <v>62</v>
      </c>
      <c r="B63" s="15" t="s">
        <v>380</v>
      </c>
      <c r="C63" s="16" t="s">
        <v>356</v>
      </c>
      <c r="D63" s="17" t="s">
        <v>278</v>
      </c>
      <c r="E63" s="15" t="s">
        <v>353</v>
      </c>
      <c r="F63" s="17" t="s">
        <v>141</v>
      </c>
      <c r="G63" s="17" t="s">
        <v>142</v>
      </c>
      <c r="H63" s="18" t="s">
        <v>143</v>
      </c>
      <c r="I63" s="15" t="s">
        <v>117</v>
      </c>
      <c r="J63" s="15" t="s">
        <v>279</v>
      </c>
      <c r="K63" s="19">
        <v>42</v>
      </c>
      <c r="L63" s="17"/>
      <c r="M63" s="20"/>
      <c r="N63" s="21" t="s">
        <v>381</v>
      </c>
      <c r="O63" s="17" t="s">
        <v>150</v>
      </c>
    </row>
    <row r="64" spans="1:15" ht="46.5" customHeight="1">
      <c r="A64" s="13">
        <v>63</v>
      </c>
      <c r="B64" s="15" t="s">
        <v>380</v>
      </c>
      <c r="C64" s="16" t="s">
        <v>356</v>
      </c>
      <c r="D64" s="17" t="s">
        <v>280</v>
      </c>
      <c r="E64" s="15" t="s">
        <v>353</v>
      </c>
      <c r="F64" s="17" t="s">
        <v>141</v>
      </c>
      <c r="G64" s="17" t="s">
        <v>142</v>
      </c>
      <c r="H64" s="18" t="s">
        <v>143</v>
      </c>
      <c r="I64" s="15" t="s">
        <v>119</v>
      </c>
      <c r="J64" s="15" t="s">
        <v>281</v>
      </c>
      <c r="K64" s="19">
        <v>24</v>
      </c>
      <c r="L64" s="17"/>
      <c r="M64" s="20"/>
      <c r="N64" s="21" t="s">
        <v>381</v>
      </c>
      <c r="O64" s="17" t="s">
        <v>150</v>
      </c>
    </row>
    <row r="65" spans="1:15" ht="46.5" customHeight="1">
      <c r="A65" s="13">
        <v>64</v>
      </c>
      <c r="B65" s="15" t="s">
        <v>380</v>
      </c>
      <c r="C65" s="16" t="s">
        <v>356</v>
      </c>
      <c r="D65" s="17" t="s">
        <v>282</v>
      </c>
      <c r="E65" s="15" t="s">
        <v>353</v>
      </c>
      <c r="F65" s="17" t="s">
        <v>141</v>
      </c>
      <c r="G65" s="17" t="s">
        <v>142</v>
      </c>
      <c r="H65" s="18" t="s">
        <v>143</v>
      </c>
      <c r="I65" s="15" t="s">
        <v>120</v>
      </c>
      <c r="J65" s="15" t="s">
        <v>398</v>
      </c>
      <c r="K65" s="19">
        <v>28</v>
      </c>
      <c r="L65" s="17"/>
      <c r="M65" s="20"/>
      <c r="N65" s="21" t="s">
        <v>381</v>
      </c>
      <c r="O65" s="17" t="s">
        <v>146</v>
      </c>
    </row>
    <row r="66" spans="1:15" ht="46.5" customHeight="1">
      <c r="A66" s="13">
        <v>65</v>
      </c>
      <c r="B66" s="15" t="s">
        <v>380</v>
      </c>
      <c r="C66" s="16" t="s">
        <v>356</v>
      </c>
      <c r="D66" s="17" t="s">
        <v>283</v>
      </c>
      <c r="E66" s="15" t="s">
        <v>353</v>
      </c>
      <c r="F66" s="17" t="s">
        <v>141</v>
      </c>
      <c r="G66" s="17" t="s">
        <v>142</v>
      </c>
      <c r="H66" s="18" t="s">
        <v>143</v>
      </c>
      <c r="I66" s="15" t="s">
        <v>120</v>
      </c>
      <c r="J66" s="15" t="s">
        <v>922</v>
      </c>
      <c r="K66" s="19">
        <v>30</v>
      </c>
      <c r="L66" s="17"/>
      <c r="M66" s="20"/>
      <c r="N66" s="21" t="s">
        <v>381</v>
      </c>
      <c r="O66" s="17" t="s">
        <v>146</v>
      </c>
    </row>
    <row r="67" spans="1:15" ht="46.5" customHeight="1">
      <c r="A67" s="13">
        <v>66</v>
      </c>
      <c r="B67" s="15" t="s">
        <v>380</v>
      </c>
      <c r="C67" s="16" t="s">
        <v>356</v>
      </c>
      <c r="D67" s="17" t="s">
        <v>923</v>
      </c>
      <c r="E67" s="15" t="s">
        <v>353</v>
      </c>
      <c r="F67" s="17" t="s">
        <v>141</v>
      </c>
      <c r="G67" s="17" t="s">
        <v>142</v>
      </c>
      <c r="H67" s="18" t="s">
        <v>143</v>
      </c>
      <c r="I67" s="15" t="s">
        <v>117</v>
      </c>
      <c r="J67" s="15" t="s">
        <v>924</v>
      </c>
      <c r="K67" s="19">
        <v>26</v>
      </c>
      <c r="L67" s="17"/>
      <c r="M67" s="20"/>
      <c r="N67" s="21" t="s">
        <v>381</v>
      </c>
      <c r="O67" s="17" t="s">
        <v>146</v>
      </c>
    </row>
    <row r="68" spans="1:15" ht="46.5" customHeight="1">
      <c r="A68" s="13">
        <v>67</v>
      </c>
      <c r="B68" s="15" t="s">
        <v>380</v>
      </c>
      <c r="C68" s="16" t="s">
        <v>356</v>
      </c>
      <c r="D68" s="17" t="s">
        <v>925</v>
      </c>
      <c r="E68" s="15" t="s">
        <v>353</v>
      </c>
      <c r="F68" s="17" t="s">
        <v>141</v>
      </c>
      <c r="G68" s="17" t="s">
        <v>142</v>
      </c>
      <c r="H68" s="18" t="s">
        <v>143</v>
      </c>
      <c r="I68" s="15" t="s">
        <v>117</v>
      </c>
      <c r="J68" s="15" t="s">
        <v>926</v>
      </c>
      <c r="K68" s="19">
        <v>19</v>
      </c>
      <c r="L68" s="17"/>
      <c r="M68" s="20"/>
      <c r="N68" s="21" t="s">
        <v>381</v>
      </c>
      <c r="O68" s="17" t="s">
        <v>146</v>
      </c>
    </row>
    <row r="69" spans="1:15" ht="46.5" customHeight="1">
      <c r="A69" s="13">
        <v>68</v>
      </c>
      <c r="B69" s="15" t="s">
        <v>380</v>
      </c>
      <c r="C69" s="16" t="s">
        <v>356</v>
      </c>
      <c r="D69" s="17" t="s">
        <v>927</v>
      </c>
      <c r="E69" s="15" t="s">
        <v>353</v>
      </c>
      <c r="F69" s="17" t="s">
        <v>141</v>
      </c>
      <c r="G69" s="17" t="s">
        <v>142</v>
      </c>
      <c r="H69" s="18" t="s">
        <v>143</v>
      </c>
      <c r="I69" s="15" t="s">
        <v>119</v>
      </c>
      <c r="J69" s="15" t="s">
        <v>928</v>
      </c>
      <c r="K69" s="19">
        <v>35</v>
      </c>
      <c r="L69" s="17" t="s">
        <v>929</v>
      </c>
      <c r="M69" s="20"/>
      <c r="N69" s="21" t="s">
        <v>381</v>
      </c>
      <c r="O69" s="17" t="s">
        <v>146</v>
      </c>
    </row>
    <row r="70" spans="1:15" ht="46.5" customHeight="1">
      <c r="A70" s="13">
        <v>69</v>
      </c>
      <c r="B70" s="15" t="s">
        <v>380</v>
      </c>
      <c r="C70" s="16" t="s">
        <v>356</v>
      </c>
      <c r="D70" s="17" t="s">
        <v>930</v>
      </c>
      <c r="E70" s="15" t="s">
        <v>353</v>
      </c>
      <c r="F70" s="17" t="s">
        <v>141</v>
      </c>
      <c r="G70" s="17" t="s">
        <v>142</v>
      </c>
      <c r="H70" s="18" t="s">
        <v>143</v>
      </c>
      <c r="I70" s="15" t="s">
        <v>119</v>
      </c>
      <c r="J70" s="15" t="s">
        <v>931</v>
      </c>
      <c r="K70" s="19">
        <v>110</v>
      </c>
      <c r="L70" s="17"/>
      <c r="M70" s="20"/>
      <c r="N70" s="21" t="s">
        <v>381</v>
      </c>
      <c r="O70" s="17" t="s">
        <v>146</v>
      </c>
    </row>
    <row r="71" spans="1:15" ht="46.5" customHeight="1">
      <c r="A71" s="13">
        <v>70</v>
      </c>
      <c r="B71" s="15" t="s">
        <v>380</v>
      </c>
      <c r="C71" s="16" t="s">
        <v>356</v>
      </c>
      <c r="D71" s="17" t="s">
        <v>932</v>
      </c>
      <c r="E71" s="15" t="s">
        <v>353</v>
      </c>
      <c r="F71" s="17" t="s">
        <v>141</v>
      </c>
      <c r="G71" s="17" t="s">
        <v>142</v>
      </c>
      <c r="H71" s="18" t="s">
        <v>143</v>
      </c>
      <c r="I71" s="15" t="s">
        <v>117</v>
      </c>
      <c r="J71" s="15" t="s">
        <v>933</v>
      </c>
      <c r="K71" s="19">
        <v>29</v>
      </c>
      <c r="L71" s="17"/>
      <c r="M71" s="20"/>
      <c r="N71" s="21" t="s">
        <v>381</v>
      </c>
      <c r="O71" s="17" t="s">
        <v>146</v>
      </c>
    </row>
    <row r="72" spans="1:15" ht="46.5" customHeight="1">
      <c r="A72" s="13">
        <v>71</v>
      </c>
      <c r="B72" s="15" t="s">
        <v>380</v>
      </c>
      <c r="C72" s="16" t="s">
        <v>356</v>
      </c>
      <c r="D72" s="17" t="s">
        <v>934</v>
      </c>
      <c r="E72" s="15" t="s">
        <v>353</v>
      </c>
      <c r="F72" s="17" t="s">
        <v>141</v>
      </c>
      <c r="G72" s="17" t="s">
        <v>142</v>
      </c>
      <c r="H72" s="18" t="s">
        <v>143</v>
      </c>
      <c r="I72" s="15" t="s">
        <v>120</v>
      </c>
      <c r="J72" s="15" t="s">
        <v>935</v>
      </c>
      <c r="K72" s="19">
        <v>33</v>
      </c>
      <c r="L72" s="17" t="s">
        <v>936</v>
      </c>
      <c r="M72" s="20"/>
      <c r="N72" s="21" t="s">
        <v>381</v>
      </c>
      <c r="O72" s="17" t="s">
        <v>937</v>
      </c>
    </row>
    <row r="73" spans="1:15" ht="46.5" customHeight="1">
      <c r="A73" s="13">
        <v>72</v>
      </c>
      <c r="B73" s="15" t="s">
        <v>380</v>
      </c>
      <c r="C73" s="16" t="s">
        <v>363</v>
      </c>
      <c r="D73" s="17" t="s">
        <v>938</v>
      </c>
      <c r="E73" s="15" t="s">
        <v>353</v>
      </c>
      <c r="F73" s="17" t="s">
        <v>141</v>
      </c>
      <c r="G73" s="17" t="s">
        <v>142</v>
      </c>
      <c r="H73" s="18" t="s">
        <v>143</v>
      </c>
      <c r="I73" s="15" t="s">
        <v>120</v>
      </c>
      <c r="J73" s="15" t="s">
        <v>939</v>
      </c>
      <c r="K73" s="19">
        <v>34</v>
      </c>
      <c r="L73" s="17" t="s">
        <v>156</v>
      </c>
      <c r="M73" s="20"/>
      <c r="N73" s="21" t="s">
        <v>381</v>
      </c>
      <c r="O73" s="17" t="s">
        <v>150</v>
      </c>
    </row>
    <row r="74" spans="1:15" ht="46.5" customHeight="1">
      <c r="A74" s="13">
        <v>73</v>
      </c>
      <c r="B74" s="15" t="s">
        <v>380</v>
      </c>
      <c r="C74" s="16" t="s">
        <v>363</v>
      </c>
      <c r="D74" s="17" t="s">
        <v>940</v>
      </c>
      <c r="E74" s="15" t="s">
        <v>353</v>
      </c>
      <c r="F74" s="17" t="s">
        <v>141</v>
      </c>
      <c r="G74" s="17" t="s">
        <v>142</v>
      </c>
      <c r="H74" s="18" t="s">
        <v>143</v>
      </c>
      <c r="I74" s="15" t="s">
        <v>120</v>
      </c>
      <c r="J74" s="15" t="s">
        <v>941</v>
      </c>
      <c r="K74" s="19">
        <v>25</v>
      </c>
      <c r="L74" s="17" t="s">
        <v>156</v>
      </c>
      <c r="M74" s="20"/>
      <c r="N74" s="21" t="s">
        <v>381</v>
      </c>
      <c r="O74" s="17" t="s">
        <v>150</v>
      </c>
    </row>
    <row r="75" spans="1:15" ht="46.5" customHeight="1">
      <c r="A75" s="13">
        <v>74</v>
      </c>
      <c r="B75" s="15" t="s">
        <v>380</v>
      </c>
      <c r="C75" s="16" t="s">
        <v>363</v>
      </c>
      <c r="D75" s="17" t="s">
        <v>942</v>
      </c>
      <c r="E75" s="15" t="s">
        <v>353</v>
      </c>
      <c r="F75" s="17" t="s">
        <v>141</v>
      </c>
      <c r="G75" s="17" t="s">
        <v>142</v>
      </c>
      <c r="H75" s="18" t="s">
        <v>143</v>
      </c>
      <c r="I75" s="15" t="s">
        <v>117</v>
      </c>
      <c r="J75" s="15" t="s">
        <v>943</v>
      </c>
      <c r="K75" s="19">
        <v>20</v>
      </c>
      <c r="L75" s="17" t="s">
        <v>153</v>
      </c>
      <c r="M75" s="20"/>
      <c r="N75" s="21" t="s">
        <v>381</v>
      </c>
      <c r="O75" s="17" t="s">
        <v>150</v>
      </c>
    </row>
    <row r="76" spans="1:15" ht="46.5" customHeight="1">
      <c r="A76" s="13">
        <v>75</v>
      </c>
      <c r="B76" s="15" t="s">
        <v>380</v>
      </c>
      <c r="C76" s="16" t="s">
        <v>363</v>
      </c>
      <c r="D76" s="17" t="s">
        <v>944</v>
      </c>
      <c r="E76" s="15" t="s">
        <v>353</v>
      </c>
      <c r="F76" s="17" t="s">
        <v>141</v>
      </c>
      <c r="G76" s="17" t="s">
        <v>142</v>
      </c>
      <c r="H76" s="18" t="s">
        <v>143</v>
      </c>
      <c r="I76" s="15" t="s">
        <v>117</v>
      </c>
      <c r="J76" s="15" t="s">
        <v>10</v>
      </c>
      <c r="K76" s="19">
        <v>35</v>
      </c>
      <c r="L76" s="17" t="s">
        <v>11</v>
      </c>
      <c r="M76" s="20"/>
      <c r="N76" s="21" t="s">
        <v>381</v>
      </c>
      <c r="O76" s="17" t="s">
        <v>150</v>
      </c>
    </row>
    <row r="77" spans="1:15" ht="46.5" customHeight="1">
      <c r="A77" s="13">
        <v>76</v>
      </c>
      <c r="B77" s="15" t="s">
        <v>380</v>
      </c>
      <c r="C77" s="16" t="s">
        <v>363</v>
      </c>
      <c r="D77" s="17" t="s">
        <v>12</v>
      </c>
      <c r="E77" s="15" t="s">
        <v>353</v>
      </c>
      <c r="F77" s="17" t="s">
        <v>141</v>
      </c>
      <c r="G77" s="17" t="s">
        <v>142</v>
      </c>
      <c r="H77" s="18" t="s">
        <v>143</v>
      </c>
      <c r="I77" s="15" t="s">
        <v>117</v>
      </c>
      <c r="J77" s="15" t="s">
        <v>13</v>
      </c>
      <c r="K77" s="19">
        <v>17</v>
      </c>
      <c r="L77" s="17"/>
      <c r="M77" s="20"/>
      <c r="N77" s="21" t="s">
        <v>381</v>
      </c>
      <c r="O77" s="17" t="s">
        <v>150</v>
      </c>
    </row>
    <row r="78" spans="1:15" ht="46.5" customHeight="1">
      <c r="A78" s="13">
        <v>77</v>
      </c>
      <c r="B78" s="15" t="s">
        <v>380</v>
      </c>
      <c r="C78" s="16" t="s">
        <v>363</v>
      </c>
      <c r="D78" s="17" t="s">
        <v>14</v>
      </c>
      <c r="E78" s="15" t="s">
        <v>353</v>
      </c>
      <c r="F78" s="17" t="s">
        <v>141</v>
      </c>
      <c r="G78" s="17" t="s">
        <v>142</v>
      </c>
      <c r="H78" s="18" t="s">
        <v>143</v>
      </c>
      <c r="I78" s="15" t="s">
        <v>119</v>
      </c>
      <c r="J78" s="15" t="s">
        <v>15</v>
      </c>
      <c r="K78" s="19">
        <v>22</v>
      </c>
      <c r="L78" s="17"/>
      <c r="M78" s="20"/>
      <c r="N78" s="21" t="s">
        <v>381</v>
      </c>
      <c r="O78" s="17" t="s">
        <v>150</v>
      </c>
    </row>
    <row r="79" spans="1:15" ht="46.5" customHeight="1">
      <c r="A79" s="13">
        <v>78</v>
      </c>
      <c r="B79" s="15" t="s">
        <v>380</v>
      </c>
      <c r="C79" s="16" t="s">
        <v>363</v>
      </c>
      <c r="D79" s="17" t="s">
        <v>16</v>
      </c>
      <c r="E79" s="15" t="s">
        <v>353</v>
      </c>
      <c r="F79" s="17" t="s">
        <v>141</v>
      </c>
      <c r="G79" s="17" t="s">
        <v>142</v>
      </c>
      <c r="H79" s="18" t="s">
        <v>143</v>
      </c>
      <c r="I79" s="15" t="s">
        <v>117</v>
      </c>
      <c r="J79" s="15" t="s">
        <v>17</v>
      </c>
      <c r="K79" s="19">
        <v>100</v>
      </c>
      <c r="L79" s="17" t="s">
        <v>159</v>
      </c>
      <c r="M79" s="20"/>
      <c r="N79" s="21" t="s">
        <v>381</v>
      </c>
      <c r="O79" s="17" t="s">
        <v>150</v>
      </c>
    </row>
    <row r="80" spans="1:15" ht="46.5" customHeight="1">
      <c r="A80" s="13">
        <v>79</v>
      </c>
      <c r="B80" s="15" t="s">
        <v>380</v>
      </c>
      <c r="C80" s="16" t="s">
        <v>363</v>
      </c>
      <c r="D80" s="17" t="s">
        <v>18</v>
      </c>
      <c r="E80" s="15" t="s">
        <v>353</v>
      </c>
      <c r="F80" s="17" t="s">
        <v>141</v>
      </c>
      <c r="G80" s="17" t="s">
        <v>142</v>
      </c>
      <c r="H80" s="18" t="s">
        <v>143</v>
      </c>
      <c r="I80" s="15" t="s">
        <v>117</v>
      </c>
      <c r="J80" s="15" t="s">
        <v>19</v>
      </c>
      <c r="K80" s="19">
        <v>20</v>
      </c>
      <c r="L80" s="17" t="s">
        <v>156</v>
      </c>
      <c r="M80" s="20"/>
      <c r="N80" s="21" t="s">
        <v>381</v>
      </c>
      <c r="O80" s="17" t="s">
        <v>150</v>
      </c>
    </row>
    <row r="81" spans="1:15" ht="46.5" customHeight="1">
      <c r="A81" s="13">
        <v>80</v>
      </c>
      <c r="B81" s="15" t="s">
        <v>380</v>
      </c>
      <c r="C81" s="16" t="s">
        <v>363</v>
      </c>
      <c r="D81" s="17" t="s">
        <v>20</v>
      </c>
      <c r="E81" s="15" t="s">
        <v>353</v>
      </c>
      <c r="F81" s="17" t="s">
        <v>141</v>
      </c>
      <c r="G81" s="17" t="s">
        <v>142</v>
      </c>
      <c r="H81" s="18" t="s">
        <v>143</v>
      </c>
      <c r="I81" s="15" t="s">
        <v>117</v>
      </c>
      <c r="J81" s="15" t="s">
        <v>21</v>
      </c>
      <c r="K81" s="19">
        <v>20</v>
      </c>
      <c r="L81" s="17"/>
      <c r="M81" s="20"/>
      <c r="N81" s="21" t="s">
        <v>381</v>
      </c>
      <c r="O81" s="17" t="s">
        <v>146</v>
      </c>
    </row>
    <row r="82" spans="1:15" ht="46.5" customHeight="1">
      <c r="A82" s="13">
        <v>81</v>
      </c>
      <c r="B82" s="15" t="s">
        <v>380</v>
      </c>
      <c r="C82" s="16" t="s">
        <v>363</v>
      </c>
      <c r="D82" s="17" t="s">
        <v>22</v>
      </c>
      <c r="E82" s="15" t="s">
        <v>353</v>
      </c>
      <c r="F82" s="17" t="s">
        <v>141</v>
      </c>
      <c r="G82" s="17" t="s">
        <v>142</v>
      </c>
      <c r="H82" s="18" t="s">
        <v>143</v>
      </c>
      <c r="I82" s="15" t="s">
        <v>117</v>
      </c>
      <c r="J82" s="15" t="s">
        <v>23</v>
      </c>
      <c r="K82" s="19">
        <v>11</v>
      </c>
      <c r="L82" s="17"/>
      <c r="M82" s="20"/>
      <c r="N82" s="21" t="s">
        <v>381</v>
      </c>
      <c r="O82" s="17" t="s">
        <v>146</v>
      </c>
    </row>
    <row r="83" spans="1:15" ht="46.5" customHeight="1">
      <c r="A83" s="13">
        <v>82</v>
      </c>
      <c r="B83" s="15" t="s">
        <v>380</v>
      </c>
      <c r="C83" s="16" t="s">
        <v>363</v>
      </c>
      <c r="D83" s="17" t="s">
        <v>24</v>
      </c>
      <c r="E83" s="15" t="s">
        <v>353</v>
      </c>
      <c r="F83" s="17" t="s">
        <v>141</v>
      </c>
      <c r="G83" s="17" t="s">
        <v>142</v>
      </c>
      <c r="H83" s="18" t="s">
        <v>143</v>
      </c>
      <c r="I83" s="15" t="s">
        <v>120</v>
      </c>
      <c r="J83" s="15" t="s">
        <v>333</v>
      </c>
      <c r="K83" s="19">
        <v>30</v>
      </c>
      <c r="L83" s="17" t="s">
        <v>334</v>
      </c>
      <c r="M83" s="20"/>
      <c r="N83" s="21" t="s">
        <v>381</v>
      </c>
      <c r="O83" s="17" t="s">
        <v>146</v>
      </c>
    </row>
    <row r="84" spans="1:15" ht="46.5" customHeight="1">
      <c r="A84" s="13">
        <v>83</v>
      </c>
      <c r="B84" s="15" t="s">
        <v>380</v>
      </c>
      <c r="C84" s="16" t="s">
        <v>363</v>
      </c>
      <c r="D84" s="17" t="s">
        <v>335</v>
      </c>
      <c r="E84" s="15" t="s">
        <v>353</v>
      </c>
      <c r="F84" s="17" t="s">
        <v>141</v>
      </c>
      <c r="G84" s="17" t="s">
        <v>142</v>
      </c>
      <c r="H84" s="18" t="s">
        <v>143</v>
      </c>
      <c r="I84" s="15" t="s">
        <v>120</v>
      </c>
      <c r="J84" s="15" t="s">
        <v>336</v>
      </c>
      <c r="K84" s="19">
        <v>34</v>
      </c>
      <c r="L84" s="17" t="s">
        <v>337</v>
      </c>
      <c r="M84" s="20"/>
      <c r="N84" s="21" t="s">
        <v>381</v>
      </c>
      <c r="O84" s="17" t="s">
        <v>146</v>
      </c>
    </row>
    <row r="85" spans="1:15" ht="46.5" customHeight="1">
      <c r="A85" s="13">
        <v>84</v>
      </c>
      <c r="B85" s="15" t="s">
        <v>380</v>
      </c>
      <c r="C85" s="16" t="s">
        <v>363</v>
      </c>
      <c r="D85" s="17" t="s">
        <v>338</v>
      </c>
      <c r="E85" s="15" t="s">
        <v>353</v>
      </c>
      <c r="F85" s="17" t="s">
        <v>141</v>
      </c>
      <c r="G85" s="17" t="s">
        <v>142</v>
      </c>
      <c r="H85" s="18" t="s">
        <v>143</v>
      </c>
      <c r="I85" s="15" t="s">
        <v>117</v>
      </c>
      <c r="J85" s="15" t="s">
        <v>339</v>
      </c>
      <c r="K85" s="19">
        <v>23</v>
      </c>
      <c r="L85" s="17"/>
      <c r="M85" s="20"/>
      <c r="N85" s="21" t="s">
        <v>381</v>
      </c>
      <c r="O85" s="17" t="s">
        <v>146</v>
      </c>
    </row>
    <row r="86" spans="1:15" ht="46.5" customHeight="1">
      <c r="A86" s="13">
        <v>85</v>
      </c>
      <c r="B86" s="15" t="s">
        <v>380</v>
      </c>
      <c r="C86" s="16" t="s">
        <v>363</v>
      </c>
      <c r="D86" s="17" t="s">
        <v>340</v>
      </c>
      <c r="E86" s="15" t="s">
        <v>353</v>
      </c>
      <c r="F86" s="17" t="s">
        <v>141</v>
      </c>
      <c r="G86" s="17" t="s">
        <v>142</v>
      </c>
      <c r="H86" s="18" t="s">
        <v>143</v>
      </c>
      <c r="I86" s="15" t="s">
        <v>120</v>
      </c>
      <c r="J86" s="15" t="s">
        <v>341</v>
      </c>
      <c r="K86" s="19">
        <v>16</v>
      </c>
      <c r="L86" s="17" t="s">
        <v>159</v>
      </c>
      <c r="M86" s="20"/>
      <c r="N86" s="21" t="s">
        <v>381</v>
      </c>
      <c r="O86" s="17" t="s">
        <v>146</v>
      </c>
    </row>
    <row r="87" spans="1:15" ht="46.5" customHeight="1">
      <c r="A87" s="13">
        <v>86</v>
      </c>
      <c r="B87" s="15" t="s">
        <v>380</v>
      </c>
      <c r="C87" s="16" t="s">
        <v>358</v>
      </c>
      <c r="D87" s="17" t="s">
        <v>342</v>
      </c>
      <c r="E87" s="15" t="s">
        <v>353</v>
      </c>
      <c r="F87" s="17" t="s">
        <v>141</v>
      </c>
      <c r="G87" s="17" t="s">
        <v>142</v>
      </c>
      <c r="H87" s="18" t="s">
        <v>143</v>
      </c>
      <c r="I87" s="15" t="s">
        <v>117</v>
      </c>
      <c r="J87" s="15" t="s">
        <v>343</v>
      </c>
      <c r="K87" s="19">
        <v>22</v>
      </c>
      <c r="L87" s="17" t="s">
        <v>156</v>
      </c>
      <c r="M87" s="20"/>
      <c r="N87" s="21" t="s">
        <v>381</v>
      </c>
      <c r="O87" s="17" t="s">
        <v>150</v>
      </c>
    </row>
    <row r="88" spans="1:15" ht="46.5" customHeight="1">
      <c r="A88" s="13">
        <v>87</v>
      </c>
      <c r="B88" s="15" t="s">
        <v>380</v>
      </c>
      <c r="C88" s="16" t="s">
        <v>358</v>
      </c>
      <c r="D88" s="17" t="s">
        <v>1071</v>
      </c>
      <c r="E88" s="15" t="s">
        <v>353</v>
      </c>
      <c r="F88" s="17" t="s">
        <v>141</v>
      </c>
      <c r="G88" s="17" t="s">
        <v>142</v>
      </c>
      <c r="H88" s="18" t="s">
        <v>143</v>
      </c>
      <c r="I88" s="15" t="s">
        <v>117</v>
      </c>
      <c r="J88" s="15" t="s">
        <v>1072</v>
      </c>
      <c r="K88" s="19">
        <v>30</v>
      </c>
      <c r="L88" s="17" t="s">
        <v>200</v>
      </c>
      <c r="M88" s="20"/>
      <c r="N88" s="21" t="s">
        <v>381</v>
      </c>
      <c r="O88" s="17" t="s">
        <v>150</v>
      </c>
    </row>
    <row r="89" spans="1:15" ht="46.5" customHeight="1">
      <c r="A89" s="13">
        <v>88</v>
      </c>
      <c r="B89" s="15" t="s">
        <v>380</v>
      </c>
      <c r="C89" s="16" t="s">
        <v>358</v>
      </c>
      <c r="D89" s="17" t="s">
        <v>1073</v>
      </c>
      <c r="E89" s="15" t="s">
        <v>353</v>
      </c>
      <c r="F89" s="17" t="s">
        <v>141</v>
      </c>
      <c r="G89" s="17" t="s">
        <v>142</v>
      </c>
      <c r="H89" s="18" t="s">
        <v>143</v>
      </c>
      <c r="I89" s="15" t="s">
        <v>120</v>
      </c>
      <c r="J89" s="15" t="s">
        <v>1074</v>
      </c>
      <c r="K89" s="19">
        <v>15</v>
      </c>
      <c r="L89" s="17" t="s">
        <v>156</v>
      </c>
      <c r="M89" s="20"/>
      <c r="N89" s="21" t="s">
        <v>381</v>
      </c>
      <c r="O89" s="17" t="s">
        <v>150</v>
      </c>
    </row>
    <row r="90" spans="1:15" ht="46.5" customHeight="1">
      <c r="A90" s="13">
        <v>89</v>
      </c>
      <c r="B90" s="15" t="s">
        <v>380</v>
      </c>
      <c r="C90" s="16" t="s">
        <v>358</v>
      </c>
      <c r="D90" s="17" t="s">
        <v>1075</v>
      </c>
      <c r="E90" s="15" t="s">
        <v>353</v>
      </c>
      <c r="F90" s="17" t="s">
        <v>1076</v>
      </c>
      <c r="G90" s="17" t="s">
        <v>142</v>
      </c>
      <c r="H90" s="18"/>
      <c r="I90" s="15" t="s">
        <v>117</v>
      </c>
      <c r="J90" s="15" t="s">
        <v>1077</v>
      </c>
      <c r="K90" s="19">
        <v>18</v>
      </c>
      <c r="L90" s="17" t="s">
        <v>1078</v>
      </c>
      <c r="M90" s="20">
        <v>1993</v>
      </c>
      <c r="N90" s="21"/>
      <c r="O90" s="17" t="s">
        <v>1079</v>
      </c>
    </row>
    <row r="91" spans="1:15" ht="46.5" customHeight="1">
      <c r="A91" s="13">
        <v>90</v>
      </c>
      <c r="B91" s="15" t="s">
        <v>380</v>
      </c>
      <c r="C91" s="16" t="s">
        <v>358</v>
      </c>
      <c r="D91" s="17" t="s">
        <v>1080</v>
      </c>
      <c r="E91" s="15" t="s">
        <v>353</v>
      </c>
      <c r="F91" s="17" t="s">
        <v>141</v>
      </c>
      <c r="G91" s="17" t="s">
        <v>142</v>
      </c>
      <c r="H91" s="18" t="s">
        <v>143</v>
      </c>
      <c r="I91" s="15" t="s">
        <v>119</v>
      </c>
      <c r="J91" s="15" t="s">
        <v>1081</v>
      </c>
      <c r="K91" s="19">
        <v>24</v>
      </c>
      <c r="L91" s="17"/>
      <c r="M91" s="20"/>
      <c r="N91" s="21" t="s">
        <v>381</v>
      </c>
      <c r="O91" s="17" t="s">
        <v>150</v>
      </c>
    </row>
    <row r="92" spans="1:15" ht="46.5" customHeight="1">
      <c r="A92" s="13">
        <v>91</v>
      </c>
      <c r="B92" s="15" t="s">
        <v>380</v>
      </c>
      <c r="C92" s="16" t="s">
        <v>358</v>
      </c>
      <c r="D92" s="17" t="s">
        <v>1082</v>
      </c>
      <c r="E92" s="15" t="s">
        <v>353</v>
      </c>
      <c r="F92" s="17" t="s">
        <v>141</v>
      </c>
      <c r="G92" s="17" t="s">
        <v>142</v>
      </c>
      <c r="H92" s="18" t="s">
        <v>143</v>
      </c>
      <c r="I92" s="15" t="s">
        <v>120</v>
      </c>
      <c r="J92" s="15" t="s">
        <v>1083</v>
      </c>
      <c r="K92" s="19">
        <v>14</v>
      </c>
      <c r="L92" s="17" t="s">
        <v>159</v>
      </c>
      <c r="M92" s="20"/>
      <c r="N92" s="21" t="s">
        <v>381</v>
      </c>
      <c r="O92" s="17" t="s">
        <v>150</v>
      </c>
    </row>
    <row r="93" spans="1:15" ht="46.5" customHeight="1">
      <c r="A93" s="13">
        <v>92</v>
      </c>
      <c r="B93" s="15" t="s">
        <v>380</v>
      </c>
      <c r="C93" s="16" t="s">
        <v>358</v>
      </c>
      <c r="D93" s="17" t="s">
        <v>1084</v>
      </c>
      <c r="E93" s="15" t="s">
        <v>353</v>
      </c>
      <c r="F93" s="17" t="s">
        <v>141</v>
      </c>
      <c r="G93" s="17" t="s">
        <v>142</v>
      </c>
      <c r="H93" s="18" t="s">
        <v>143</v>
      </c>
      <c r="I93" s="15" t="s">
        <v>117</v>
      </c>
      <c r="J93" s="15" t="s">
        <v>1085</v>
      </c>
      <c r="K93" s="19">
        <v>19</v>
      </c>
      <c r="L93" s="17" t="s">
        <v>159</v>
      </c>
      <c r="M93" s="20"/>
      <c r="N93" s="21" t="s">
        <v>381</v>
      </c>
      <c r="O93" s="17" t="s">
        <v>150</v>
      </c>
    </row>
    <row r="94" spans="1:15" ht="46.5" customHeight="1">
      <c r="A94" s="13">
        <v>93</v>
      </c>
      <c r="B94" s="15" t="s">
        <v>380</v>
      </c>
      <c r="C94" s="16" t="s">
        <v>358</v>
      </c>
      <c r="D94" s="17" t="s">
        <v>1086</v>
      </c>
      <c r="E94" s="15" t="s">
        <v>353</v>
      </c>
      <c r="F94" s="17" t="s">
        <v>141</v>
      </c>
      <c r="G94" s="17" t="s">
        <v>142</v>
      </c>
      <c r="H94" s="18" t="s">
        <v>143</v>
      </c>
      <c r="I94" s="15" t="s">
        <v>117</v>
      </c>
      <c r="J94" s="15" t="s">
        <v>1087</v>
      </c>
      <c r="K94" s="19">
        <v>20</v>
      </c>
      <c r="L94" s="17" t="s">
        <v>200</v>
      </c>
      <c r="M94" s="20"/>
      <c r="N94" s="21" t="s">
        <v>381</v>
      </c>
      <c r="O94" s="17" t="s">
        <v>150</v>
      </c>
    </row>
    <row r="95" spans="1:15" ht="46.5" customHeight="1">
      <c r="A95" s="13">
        <v>94</v>
      </c>
      <c r="B95" s="15" t="s">
        <v>380</v>
      </c>
      <c r="C95" s="16" t="s">
        <v>358</v>
      </c>
      <c r="D95" s="17" t="s">
        <v>1088</v>
      </c>
      <c r="E95" s="15" t="s">
        <v>353</v>
      </c>
      <c r="F95" s="17" t="s">
        <v>141</v>
      </c>
      <c r="G95" s="17" t="s">
        <v>142</v>
      </c>
      <c r="H95" s="18" t="s">
        <v>143</v>
      </c>
      <c r="I95" s="15" t="s">
        <v>119</v>
      </c>
      <c r="J95" s="15" t="s">
        <v>1089</v>
      </c>
      <c r="K95" s="19">
        <v>20</v>
      </c>
      <c r="L95" s="17"/>
      <c r="M95" s="20"/>
      <c r="N95" s="21" t="s">
        <v>381</v>
      </c>
      <c r="O95" s="17" t="s">
        <v>150</v>
      </c>
    </row>
    <row r="96" spans="1:15" ht="46.5" customHeight="1">
      <c r="A96" s="13">
        <v>95</v>
      </c>
      <c r="B96" s="15" t="s">
        <v>380</v>
      </c>
      <c r="C96" s="16" t="s">
        <v>358</v>
      </c>
      <c r="D96" s="17" t="s">
        <v>1090</v>
      </c>
      <c r="E96" s="15" t="s">
        <v>353</v>
      </c>
      <c r="F96" s="17" t="s">
        <v>141</v>
      </c>
      <c r="G96" s="17" t="s">
        <v>142</v>
      </c>
      <c r="H96" s="18" t="s">
        <v>143</v>
      </c>
      <c r="I96" s="15" t="s">
        <v>117</v>
      </c>
      <c r="J96" s="15" t="s">
        <v>1091</v>
      </c>
      <c r="K96" s="19">
        <v>20</v>
      </c>
      <c r="L96" s="17" t="s">
        <v>159</v>
      </c>
      <c r="M96" s="20"/>
      <c r="N96" s="21" t="s">
        <v>381</v>
      </c>
      <c r="O96" s="17" t="s">
        <v>150</v>
      </c>
    </row>
    <row r="97" spans="1:15" ht="46.5" customHeight="1">
      <c r="A97" s="13">
        <v>96</v>
      </c>
      <c r="B97" s="15" t="s">
        <v>380</v>
      </c>
      <c r="C97" s="16" t="s">
        <v>358</v>
      </c>
      <c r="D97" s="17" t="s">
        <v>1092</v>
      </c>
      <c r="E97" s="15" t="s">
        <v>353</v>
      </c>
      <c r="F97" s="17" t="s">
        <v>141</v>
      </c>
      <c r="G97" s="17" t="s">
        <v>142</v>
      </c>
      <c r="H97" s="18" t="s">
        <v>143</v>
      </c>
      <c r="I97" s="15" t="s">
        <v>119</v>
      </c>
      <c r="J97" s="15" t="s">
        <v>1093</v>
      </c>
      <c r="K97" s="19">
        <v>15</v>
      </c>
      <c r="L97" s="17"/>
      <c r="M97" s="20"/>
      <c r="N97" s="21" t="s">
        <v>381</v>
      </c>
      <c r="O97" s="17" t="s">
        <v>150</v>
      </c>
    </row>
    <row r="98" spans="1:15" ht="46.5" customHeight="1">
      <c r="A98" s="13">
        <v>97</v>
      </c>
      <c r="B98" s="15" t="s">
        <v>380</v>
      </c>
      <c r="C98" s="16" t="s">
        <v>358</v>
      </c>
      <c r="D98" s="17" t="s">
        <v>1094</v>
      </c>
      <c r="E98" s="15" t="s">
        <v>353</v>
      </c>
      <c r="F98" s="17" t="s">
        <v>141</v>
      </c>
      <c r="G98" s="17" t="s">
        <v>142</v>
      </c>
      <c r="H98" s="18" t="s">
        <v>143</v>
      </c>
      <c r="I98" s="15" t="s">
        <v>119</v>
      </c>
      <c r="J98" s="15" t="s">
        <v>1095</v>
      </c>
      <c r="K98" s="19">
        <v>21</v>
      </c>
      <c r="L98" s="17"/>
      <c r="M98" s="20"/>
      <c r="N98" s="21" t="s">
        <v>381</v>
      </c>
      <c r="O98" s="17" t="s">
        <v>150</v>
      </c>
    </row>
    <row r="99" spans="1:15" ht="46.5" customHeight="1">
      <c r="A99" s="13">
        <v>98</v>
      </c>
      <c r="B99" s="15" t="s">
        <v>380</v>
      </c>
      <c r="C99" s="16" t="s">
        <v>358</v>
      </c>
      <c r="D99" s="17" t="s">
        <v>1096</v>
      </c>
      <c r="E99" s="15" t="s">
        <v>353</v>
      </c>
      <c r="F99" s="17" t="s">
        <v>141</v>
      </c>
      <c r="G99" s="17" t="s">
        <v>142</v>
      </c>
      <c r="H99" s="18" t="s">
        <v>143</v>
      </c>
      <c r="I99" s="15" t="s">
        <v>119</v>
      </c>
      <c r="J99" s="15" t="s">
        <v>1097</v>
      </c>
      <c r="K99" s="19">
        <v>26</v>
      </c>
      <c r="L99" s="17"/>
      <c r="M99" s="20"/>
      <c r="N99" s="21" t="s">
        <v>381</v>
      </c>
      <c r="O99" s="17" t="s">
        <v>150</v>
      </c>
    </row>
    <row r="100" spans="1:15" ht="46.5" customHeight="1">
      <c r="A100" s="13">
        <v>99</v>
      </c>
      <c r="B100" s="15" t="s">
        <v>380</v>
      </c>
      <c r="C100" s="16" t="s">
        <v>358</v>
      </c>
      <c r="D100" s="17" t="s">
        <v>1098</v>
      </c>
      <c r="E100" s="15" t="s">
        <v>353</v>
      </c>
      <c r="F100" s="17" t="s">
        <v>141</v>
      </c>
      <c r="G100" s="17" t="s">
        <v>142</v>
      </c>
      <c r="H100" s="18" t="s">
        <v>143</v>
      </c>
      <c r="I100" s="15" t="s">
        <v>119</v>
      </c>
      <c r="J100" s="15" t="s">
        <v>1099</v>
      </c>
      <c r="K100" s="19">
        <v>21</v>
      </c>
      <c r="L100" s="17"/>
      <c r="M100" s="20"/>
      <c r="N100" s="21" t="s">
        <v>381</v>
      </c>
      <c r="O100" s="17" t="s">
        <v>150</v>
      </c>
    </row>
    <row r="101" spans="1:15" ht="46.5" customHeight="1">
      <c r="A101" s="13">
        <v>100</v>
      </c>
      <c r="B101" s="15" t="s">
        <v>380</v>
      </c>
      <c r="C101" s="16" t="s">
        <v>358</v>
      </c>
      <c r="D101" s="17" t="s">
        <v>1100</v>
      </c>
      <c r="E101" s="15" t="s">
        <v>353</v>
      </c>
      <c r="F101" s="17" t="s">
        <v>141</v>
      </c>
      <c r="G101" s="17" t="s">
        <v>142</v>
      </c>
      <c r="H101" s="18" t="s">
        <v>143</v>
      </c>
      <c r="I101" s="15" t="s">
        <v>119</v>
      </c>
      <c r="J101" s="15" t="s">
        <v>1101</v>
      </c>
      <c r="K101" s="19">
        <v>23</v>
      </c>
      <c r="L101" s="17"/>
      <c r="M101" s="20"/>
      <c r="N101" s="21" t="s">
        <v>381</v>
      </c>
      <c r="O101" s="17" t="s">
        <v>150</v>
      </c>
    </row>
    <row r="102" spans="1:15" ht="46.5" customHeight="1">
      <c r="A102" s="13">
        <v>101</v>
      </c>
      <c r="B102" s="15" t="s">
        <v>380</v>
      </c>
      <c r="C102" s="16" t="s">
        <v>358</v>
      </c>
      <c r="D102" s="17" t="s">
        <v>1102</v>
      </c>
      <c r="E102" s="15" t="s">
        <v>353</v>
      </c>
      <c r="F102" s="17" t="s">
        <v>141</v>
      </c>
      <c r="G102" s="17" t="s">
        <v>142</v>
      </c>
      <c r="H102" s="18" t="s">
        <v>143</v>
      </c>
      <c r="I102" s="15" t="s">
        <v>120</v>
      </c>
      <c r="J102" s="15" t="s">
        <v>1103</v>
      </c>
      <c r="K102" s="19">
        <v>29</v>
      </c>
      <c r="L102" s="17" t="s">
        <v>156</v>
      </c>
      <c r="M102" s="20"/>
      <c r="N102" s="21" t="s">
        <v>381</v>
      </c>
      <c r="O102" s="17" t="s">
        <v>150</v>
      </c>
    </row>
    <row r="103" spans="1:15" ht="46.5" customHeight="1">
      <c r="A103" s="13">
        <v>102</v>
      </c>
      <c r="B103" s="15" t="s">
        <v>380</v>
      </c>
      <c r="C103" s="16" t="s">
        <v>358</v>
      </c>
      <c r="D103" s="17" t="s">
        <v>1104</v>
      </c>
      <c r="E103" s="15" t="s">
        <v>353</v>
      </c>
      <c r="F103" s="17" t="s">
        <v>141</v>
      </c>
      <c r="G103" s="17" t="s">
        <v>142</v>
      </c>
      <c r="H103" s="18" t="s">
        <v>143</v>
      </c>
      <c r="I103" s="15" t="s">
        <v>120</v>
      </c>
      <c r="J103" s="15" t="s">
        <v>1105</v>
      </c>
      <c r="K103" s="19">
        <v>20</v>
      </c>
      <c r="L103" s="17" t="s">
        <v>153</v>
      </c>
      <c r="M103" s="20"/>
      <c r="N103" s="21" t="s">
        <v>381</v>
      </c>
      <c r="O103" s="17" t="s">
        <v>150</v>
      </c>
    </row>
    <row r="104" spans="1:15" ht="46.5" customHeight="1">
      <c r="A104" s="13">
        <v>103</v>
      </c>
      <c r="B104" s="15" t="s">
        <v>380</v>
      </c>
      <c r="C104" s="16" t="s">
        <v>358</v>
      </c>
      <c r="D104" s="17" t="s">
        <v>1106</v>
      </c>
      <c r="E104" s="15" t="s">
        <v>353</v>
      </c>
      <c r="F104" s="17" t="s">
        <v>141</v>
      </c>
      <c r="G104" s="17" t="s">
        <v>142</v>
      </c>
      <c r="H104" s="18" t="s">
        <v>143</v>
      </c>
      <c r="I104" s="15" t="s">
        <v>119</v>
      </c>
      <c r="J104" s="15" t="s">
        <v>1107</v>
      </c>
      <c r="K104" s="19">
        <v>12</v>
      </c>
      <c r="L104" s="17"/>
      <c r="M104" s="20"/>
      <c r="N104" s="21" t="s">
        <v>381</v>
      </c>
      <c r="O104" s="17" t="s">
        <v>150</v>
      </c>
    </row>
    <row r="105" spans="1:15" ht="46.5" customHeight="1">
      <c r="A105" s="13">
        <v>104</v>
      </c>
      <c r="B105" s="15" t="s">
        <v>380</v>
      </c>
      <c r="C105" s="16" t="s">
        <v>358</v>
      </c>
      <c r="D105" s="17" t="s">
        <v>1108</v>
      </c>
      <c r="E105" s="15" t="s">
        <v>353</v>
      </c>
      <c r="F105" s="17" t="s">
        <v>141</v>
      </c>
      <c r="G105" s="17" t="s">
        <v>142</v>
      </c>
      <c r="H105" s="18" t="s">
        <v>143</v>
      </c>
      <c r="I105" s="15" t="s">
        <v>120</v>
      </c>
      <c r="J105" s="15" t="s">
        <v>1109</v>
      </c>
      <c r="K105" s="19">
        <v>30</v>
      </c>
      <c r="L105" s="17" t="s">
        <v>156</v>
      </c>
      <c r="M105" s="20"/>
      <c r="N105" s="21" t="s">
        <v>381</v>
      </c>
      <c r="O105" s="17" t="s">
        <v>150</v>
      </c>
    </row>
    <row r="106" spans="1:15" ht="46.5" customHeight="1">
      <c r="A106" s="13">
        <v>105</v>
      </c>
      <c r="B106" s="15" t="s">
        <v>380</v>
      </c>
      <c r="C106" s="16" t="s">
        <v>358</v>
      </c>
      <c r="D106" s="17" t="s">
        <v>1110</v>
      </c>
      <c r="E106" s="15" t="s">
        <v>353</v>
      </c>
      <c r="F106" s="17" t="s">
        <v>141</v>
      </c>
      <c r="G106" s="17" t="s">
        <v>142</v>
      </c>
      <c r="H106" s="18" t="s">
        <v>143</v>
      </c>
      <c r="I106" s="15" t="s">
        <v>120</v>
      </c>
      <c r="J106" s="15" t="s">
        <v>1111</v>
      </c>
      <c r="K106" s="19">
        <v>11</v>
      </c>
      <c r="L106" s="17" t="s">
        <v>159</v>
      </c>
      <c r="M106" s="20"/>
      <c r="N106" s="21" t="s">
        <v>381</v>
      </c>
      <c r="O106" s="17" t="s">
        <v>150</v>
      </c>
    </row>
    <row r="107" spans="1:15" ht="46.5" customHeight="1">
      <c r="A107" s="13">
        <v>106</v>
      </c>
      <c r="B107" s="15" t="s">
        <v>380</v>
      </c>
      <c r="C107" s="16" t="s">
        <v>358</v>
      </c>
      <c r="D107" s="17" t="s">
        <v>1112</v>
      </c>
      <c r="E107" s="15" t="s">
        <v>353</v>
      </c>
      <c r="F107" s="17" t="s">
        <v>141</v>
      </c>
      <c r="G107" s="17" t="s">
        <v>142</v>
      </c>
      <c r="H107" s="18" t="s">
        <v>143</v>
      </c>
      <c r="I107" s="15" t="s">
        <v>117</v>
      </c>
      <c r="J107" s="15" t="s">
        <v>1113</v>
      </c>
      <c r="K107" s="19">
        <v>22</v>
      </c>
      <c r="L107" s="17" t="s">
        <v>156</v>
      </c>
      <c r="M107" s="20"/>
      <c r="N107" s="21" t="s">
        <v>381</v>
      </c>
      <c r="O107" s="17" t="s">
        <v>150</v>
      </c>
    </row>
    <row r="108" spans="1:15" ht="46.5" customHeight="1">
      <c r="A108" s="13">
        <v>107</v>
      </c>
      <c r="B108" s="15" t="s">
        <v>380</v>
      </c>
      <c r="C108" s="16" t="s">
        <v>358</v>
      </c>
      <c r="D108" s="17" t="s">
        <v>1114</v>
      </c>
      <c r="E108" s="15" t="s">
        <v>353</v>
      </c>
      <c r="F108" s="17" t="s">
        <v>141</v>
      </c>
      <c r="G108" s="17" t="s">
        <v>142</v>
      </c>
      <c r="H108" s="18" t="s">
        <v>143</v>
      </c>
      <c r="I108" s="15" t="s">
        <v>117</v>
      </c>
      <c r="J108" s="15" t="s">
        <v>1115</v>
      </c>
      <c r="K108" s="19">
        <v>15</v>
      </c>
      <c r="L108" s="17"/>
      <c r="M108" s="20"/>
      <c r="N108" s="21" t="s">
        <v>381</v>
      </c>
      <c r="O108" s="17" t="s">
        <v>146</v>
      </c>
    </row>
    <row r="109" spans="1:15" ht="46.5" customHeight="1">
      <c r="A109" s="13">
        <v>108</v>
      </c>
      <c r="B109" s="15" t="s">
        <v>380</v>
      </c>
      <c r="C109" s="16" t="s">
        <v>358</v>
      </c>
      <c r="D109" s="17" t="s">
        <v>1116</v>
      </c>
      <c r="E109" s="15" t="s">
        <v>353</v>
      </c>
      <c r="F109" s="17" t="s">
        <v>141</v>
      </c>
      <c r="G109" s="17" t="s">
        <v>142</v>
      </c>
      <c r="H109" s="18" t="s">
        <v>143</v>
      </c>
      <c r="I109" s="15" t="s">
        <v>120</v>
      </c>
      <c r="J109" s="15" t="s">
        <v>1117</v>
      </c>
      <c r="K109" s="19">
        <v>13</v>
      </c>
      <c r="L109" s="17"/>
      <c r="M109" s="20"/>
      <c r="N109" s="21" t="s">
        <v>381</v>
      </c>
      <c r="O109" s="17" t="s">
        <v>150</v>
      </c>
    </row>
    <row r="110" spans="1:15" ht="46.5" customHeight="1">
      <c r="A110" s="13">
        <v>109</v>
      </c>
      <c r="B110" s="15" t="s">
        <v>380</v>
      </c>
      <c r="C110" s="16" t="s">
        <v>358</v>
      </c>
      <c r="D110" s="17" t="s">
        <v>1118</v>
      </c>
      <c r="E110" s="15" t="s">
        <v>353</v>
      </c>
      <c r="F110" s="17" t="s">
        <v>141</v>
      </c>
      <c r="G110" s="17" t="s">
        <v>142</v>
      </c>
      <c r="H110" s="18" t="s">
        <v>143</v>
      </c>
      <c r="I110" s="15" t="s">
        <v>117</v>
      </c>
      <c r="J110" s="15" t="s">
        <v>1119</v>
      </c>
      <c r="K110" s="19">
        <v>11</v>
      </c>
      <c r="L110" s="17" t="s">
        <v>156</v>
      </c>
      <c r="M110" s="20"/>
      <c r="N110" s="21" t="s">
        <v>381</v>
      </c>
      <c r="O110" s="17" t="s">
        <v>150</v>
      </c>
    </row>
    <row r="111" spans="1:15" ht="46.5" customHeight="1">
      <c r="A111" s="13">
        <v>110</v>
      </c>
      <c r="B111" s="15" t="s">
        <v>380</v>
      </c>
      <c r="C111" s="16" t="s">
        <v>358</v>
      </c>
      <c r="D111" s="17" t="s">
        <v>1120</v>
      </c>
      <c r="E111" s="15" t="s">
        <v>353</v>
      </c>
      <c r="F111" s="17" t="s">
        <v>141</v>
      </c>
      <c r="G111" s="17" t="s">
        <v>142</v>
      </c>
      <c r="H111" s="18" t="s">
        <v>143</v>
      </c>
      <c r="I111" s="15" t="s">
        <v>120</v>
      </c>
      <c r="J111" s="15" t="s">
        <v>1121</v>
      </c>
      <c r="K111" s="19">
        <v>14</v>
      </c>
      <c r="L111" s="17" t="s">
        <v>159</v>
      </c>
      <c r="M111" s="20"/>
      <c r="N111" s="21" t="s">
        <v>381</v>
      </c>
      <c r="O111" s="17" t="s">
        <v>150</v>
      </c>
    </row>
    <row r="112" spans="1:15" ht="46.5" customHeight="1">
      <c r="A112" s="13">
        <v>111</v>
      </c>
      <c r="B112" s="15" t="s">
        <v>380</v>
      </c>
      <c r="C112" s="16" t="s">
        <v>358</v>
      </c>
      <c r="D112" s="17" t="s">
        <v>1122</v>
      </c>
      <c r="E112" s="15" t="s">
        <v>353</v>
      </c>
      <c r="F112" s="17" t="s">
        <v>141</v>
      </c>
      <c r="G112" s="17" t="s">
        <v>142</v>
      </c>
      <c r="H112" s="18" t="s">
        <v>143</v>
      </c>
      <c r="I112" s="15" t="s">
        <v>117</v>
      </c>
      <c r="J112" s="15" t="s">
        <v>1123</v>
      </c>
      <c r="K112" s="19">
        <v>13</v>
      </c>
      <c r="L112" s="17" t="s">
        <v>159</v>
      </c>
      <c r="M112" s="20"/>
      <c r="N112" s="21" t="s">
        <v>381</v>
      </c>
      <c r="O112" s="17" t="s">
        <v>150</v>
      </c>
    </row>
    <row r="113" spans="1:15" ht="46.5" customHeight="1">
      <c r="A113" s="13">
        <v>112</v>
      </c>
      <c r="B113" s="15" t="s">
        <v>380</v>
      </c>
      <c r="C113" s="16" t="s">
        <v>358</v>
      </c>
      <c r="D113" s="17" t="s">
        <v>1124</v>
      </c>
      <c r="E113" s="15" t="s">
        <v>353</v>
      </c>
      <c r="F113" s="17" t="s">
        <v>141</v>
      </c>
      <c r="G113" s="17" t="s">
        <v>142</v>
      </c>
      <c r="H113" s="18" t="s">
        <v>143</v>
      </c>
      <c r="I113" s="15" t="s">
        <v>117</v>
      </c>
      <c r="J113" s="15" t="s">
        <v>1125</v>
      </c>
      <c r="K113" s="19">
        <v>13</v>
      </c>
      <c r="L113" s="17" t="s">
        <v>159</v>
      </c>
      <c r="M113" s="20"/>
      <c r="N113" s="21" t="s">
        <v>381</v>
      </c>
      <c r="O113" s="17" t="s">
        <v>150</v>
      </c>
    </row>
    <row r="114" spans="1:15" ht="46.5" customHeight="1">
      <c r="A114" s="13">
        <v>113</v>
      </c>
      <c r="B114" s="15" t="s">
        <v>380</v>
      </c>
      <c r="C114" s="16" t="s">
        <v>358</v>
      </c>
      <c r="D114" s="17" t="s">
        <v>1126</v>
      </c>
      <c r="E114" s="15" t="s">
        <v>353</v>
      </c>
      <c r="F114" s="17" t="s">
        <v>141</v>
      </c>
      <c r="G114" s="17" t="s">
        <v>142</v>
      </c>
      <c r="H114" s="18" t="s">
        <v>143</v>
      </c>
      <c r="I114" s="15" t="s">
        <v>120</v>
      </c>
      <c r="J114" s="15" t="s">
        <v>1127</v>
      </c>
      <c r="K114" s="19">
        <v>28</v>
      </c>
      <c r="L114" s="17" t="s">
        <v>1128</v>
      </c>
      <c r="M114" s="20"/>
      <c r="N114" s="21" t="s">
        <v>381</v>
      </c>
      <c r="O114" s="17" t="s">
        <v>150</v>
      </c>
    </row>
    <row r="115" spans="1:15" ht="46.5" customHeight="1">
      <c r="A115" s="13">
        <v>114</v>
      </c>
      <c r="B115" s="15" t="s">
        <v>380</v>
      </c>
      <c r="C115" s="16" t="s">
        <v>358</v>
      </c>
      <c r="D115" s="17" t="s">
        <v>1129</v>
      </c>
      <c r="E115" s="15" t="s">
        <v>353</v>
      </c>
      <c r="F115" s="17" t="s">
        <v>141</v>
      </c>
      <c r="G115" s="17" t="s">
        <v>142</v>
      </c>
      <c r="H115" s="18" t="s">
        <v>143</v>
      </c>
      <c r="I115" s="15" t="s">
        <v>117</v>
      </c>
      <c r="J115" s="15" t="s">
        <v>1130</v>
      </c>
      <c r="K115" s="19">
        <v>22</v>
      </c>
      <c r="L115" s="17" t="s">
        <v>159</v>
      </c>
      <c r="M115" s="20"/>
      <c r="N115" s="21" t="s">
        <v>381</v>
      </c>
      <c r="O115" s="17" t="s">
        <v>150</v>
      </c>
    </row>
    <row r="116" spans="1:15" ht="46.5" customHeight="1">
      <c r="A116" s="13">
        <v>115</v>
      </c>
      <c r="B116" s="15" t="s">
        <v>380</v>
      </c>
      <c r="C116" s="16" t="s">
        <v>358</v>
      </c>
      <c r="D116" s="17" t="s">
        <v>1131</v>
      </c>
      <c r="E116" s="15" t="s">
        <v>353</v>
      </c>
      <c r="F116" s="17" t="s">
        <v>141</v>
      </c>
      <c r="G116" s="17" t="s">
        <v>142</v>
      </c>
      <c r="H116" s="18" t="s">
        <v>143</v>
      </c>
      <c r="I116" s="15" t="s">
        <v>119</v>
      </c>
      <c r="J116" s="15" t="s">
        <v>1132</v>
      </c>
      <c r="K116" s="19">
        <v>27</v>
      </c>
      <c r="L116" s="17" t="s">
        <v>223</v>
      </c>
      <c r="M116" s="20"/>
      <c r="N116" s="21" t="s">
        <v>381</v>
      </c>
      <c r="O116" s="17" t="s">
        <v>150</v>
      </c>
    </row>
    <row r="117" spans="1:15" ht="46.5" customHeight="1">
      <c r="A117" s="13">
        <v>116</v>
      </c>
      <c r="B117" s="15" t="s">
        <v>380</v>
      </c>
      <c r="C117" s="16" t="s">
        <v>358</v>
      </c>
      <c r="D117" s="17" t="s">
        <v>1133</v>
      </c>
      <c r="E117" s="15" t="s">
        <v>353</v>
      </c>
      <c r="F117" s="17" t="s">
        <v>141</v>
      </c>
      <c r="G117" s="17" t="s">
        <v>142</v>
      </c>
      <c r="H117" s="18" t="s">
        <v>143</v>
      </c>
      <c r="I117" s="15" t="s">
        <v>119</v>
      </c>
      <c r="J117" s="15" t="s">
        <v>1134</v>
      </c>
      <c r="K117" s="19">
        <v>27</v>
      </c>
      <c r="L117" s="17" t="s">
        <v>1135</v>
      </c>
      <c r="M117" s="20"/>
      <c r="N117" s="21" t="s">
        <v>381</v>
      </c>
      <c r="O117" s="17" t="s">
        <v>150</v>
      </c>
    </row>
    <row r="118" spans="1:15" ht="46.5" customHeight="1">
      <c r="A118" s="13">
        <v>117</v>
      </c>
      <c r="B118" s="15" t="s">
        <v>380</v>
      </c>
      <c r="C118" s="16" t="s">
        <v>358</v>
      </c>
      <c r="D118" s="17" t="s">
        <v>1136</v>
      </c>
      <c r="E118" s="15" t="s">
        <v>353</v>
      </c>
      <c r="F118" s="17" t="s">
        <v>141</v>
      </c>
      <c r="G118" s="17" t="s">
        <v>142</v>
      </c>
      <c r="H118" s="18" t="s">
        <v>143</v>
      </c>
      <c r="I118" s="15" t="s">
        <v>117</v>
      </c>
      <c r="J118" s="15" t="s">
        <v>1137</v>
      </c>
      <c r="K118" s="19">
        <v>22</v>
      </c>
      <c r="L118" s="17" t="s">
        <v>223</v>
      </c>
      <c r="M118" s="20"/>
      <c r="N118" s="21" t="s">
        <v>381</v>
      </c>
      <c r="O118" s="17" t="s">
        <v>150</v>
      </c>
    </row>
    <row r="119" spans="1:15" ht="46.5" customHeight="1">
      <c r="A119" s="13">
        <v>118</v>
      </c>
      <c r="B119" s="15" t="s">
        <v>380</v>
      </c>
      <c r="C119" s="16" t="s">
        <v>358</v>
      </c>
      <c r="D119" s="17" t="s">
        <v>1138</v>
      </c>
      <c r="E119" s="15" t="s">
        <v>353</v>
      </c>
      <c r="F119" s="17" t="s">
        <v>141</v>
      </c>
      <c r="G119" s="17" t="s">
        <v>142</v>
      </c>
      <c r="H119" s="18" t="s">
        <v>143</v>
      </c>
      <c r="I119" s="15" t="s">
        <v>117</v>
      </c>
      <c r="J119" s="15" t="s">
        <v>1139</v>
      </c>
      <c r="K119" s="19">
        <v>27</v>
      </c>
      <c r="L119" s="17"/>
      <c r="M119" s="20"/>
      <c r="N119" s="21" t="s">
        <v>381</v>
      </c>
      <c r="O119" s="17" t="s">
        <v>150</v>
      </c>
    </row>
    <row r="120" spans="1:15" ht="46.5" customHeight="1">
      <c r="A120" s="13">
        <v>119</v>
      </c>
      <c r="B120" s="15" t="s">
        <v>380</v>
      </c>
      <c r="C120" s="16" t="s">
        <v>358</v>
      </c>
      <c r="D120" s="17" t="s">
        <v>1140</v>
      </c>
      <c r="E120" s="15" t="s">
        <v>353</v>
      </c>
      <c r="F120" s="17" t="s">
        <v>141</v>
      </c>
      <c r="G120" s="17" t="s">
        <v>142</v>
      </c>
      <c r="H120" s="18" t="s">
        <v>143</v>
      </c>
      <c r="I120" s="15" t="s">
        <v>117</v>
      </c>
      <c r="J120" s="15" t="s">
        <v>1141</v>
      </c>
      <c r="K120" s="19">
        <v>29</v>
      </c>
      <c r="L120" s="17" t="s">
        <v>156</v>
      </c>
      <c r="M120" s="20"/>
      <c r="N120" s="21" t="s">
        <v>381</v>
      </c>
      <c r="O120" s="17" t="s">
        <v>146</v>
      </c>
    </row>
    <row r="121" spans="1:15" ht="46.5" customHeight="1">
      <c r="A121" s="13">
        <v>120</v>
      </c>
      <c r="B121" s="15" t="s">
        <v>380</v>
      </c>
      <c r="C121" s="16" t="s">
        <v>358</v>
      </c>
      <c r="D121" s="17" t="s">
        <v>1142</v>
      </c>
      <c r="E121" s="15" t="s">
        <v>353</v>
      </c>
      <c r="F121" s="17" t="s">
        <v>141</v>
      </c>
      <c r="G121" s="17" t="s">
        <v>142</v>
      </c>
      <c r="H121" s="18" t="s">
        <v>143</v>
      </c>
      <c r="I121" s="15" t="s">
        <v>120</v>
      </c>
      <c r="J121" s="15" t="s">
        <v>1143</v>
      </c>
      <c r="K121" s="19">
        <v>18</v>
      </c>
      <c r="L121" s="17"/>
      <c r="M121" s="20"/>
      <c r="N121" s="21" t="s">
        <v>381</v>
      </c>
      <c r="O121" s="17" t="s">
        <v>146</v>
      </c>
    </row>
    <row r="122" spans="1:15" ht="46.5" customHeight="1">
      <c r="A122" s="13">
        <v>121</v>
      </c>
      <c r="B122" s="15" t="s">
        <v>380</v>
      </c>
      <c r="C122" s="16" t="s">
        <v>358</v>
      </c>
      <c r="D122" s="17" t="s">
        <v>1144</v>
      </c>
      <c r="E122" s="15" t="s">
        <v>353</v>
      </c>
      <c r="F122" s="17" t="s">
        <v>141</v>
      </c>
      <c r="G122" s="17" t="s">
        <v>142</v>
      </c>
      <c r="H122" s="18" t="s">
        <v>143</v>
      </c>
      <c r="I122" s="15" t="s">
        <v>117</v>
      </c>
      <c r="J122" s="15" t="s">
        <v>1145</v>
      </c>
      <c r="K122" s="19">
        <v>16</v>
      </c>
      <c r="L122" s="17"/>
      <c r="M122" s="20"/>
      <c r="N122" s="21" t="s">
        <v>381</v>
      </c>
      <c r="O122" s="17" t="s">
        <v>146</v>
      </c>
    </row>
    <row r="123" spans="1:15" ht="46.5" customHeight="1">
      <c r="A123" s="13">
        <v>122</v>
      </c>
      <c r="B123" s="15" t="s">
        <v>380</v>
      </c>
      <c r="C123" s="16" t="s">
        <v>358</v>
      </c>
      <c r="D123" s="17" t="s">
        <v>1146</v>
      </c>
      <c r="E123" s="15" t="s">
        <v>353</v>
      </c>
      <c r="F123" s="17" t="s">
        <v>141</v>
      </c>
      <c r="G123" s="17" t="s">
        <v>142</v>
      </c>
      <c r="H123" s="18" t="s">
        <v>143</v>
      </c>
      <c r="I123" s="15" t="s">
        <v>117</v>
      </c>
      <c r="J123" s="15" t="s">
        <v>1072</v>
      </c>
      <c r="K123" s="19">
        <v>13</v>
      </c>
      <c r="L123" s="17"/>
      <c r="M123" s="20"/>
      <c r="N123" s="21" t="s">
        <v>381</v>
      </c>
      <c r="O123" s="17" t="s">
        <v>146</v>
      </c>
    </row>
    <row r="124" spans="1:15" ht="46.5" customHeight="1">
      <c r="A124" s="13">
        <v>123</v>
      </c>
      <c r="B124" s="15" t="s">
        <v>380</v>
      </c>
      <c r="C124" s="16" t="s">
        <v>358</v>
      </c>
      <c r="D124" s="17" t="s">
        <v>1147</v>
      </c>
      <c r="E124" s="15" t="s">
        <v>353</v>
      </c>
      <c r="F124" s="17" t="s">
        <v>141</v>
      </c>
      <c r="G124" s="17" t="s">
        <v>142</v>
      </c>
      <c r="H124" s="18" t="s">
        <v>143</v>
      </c>
      <c r="I124" s="15" t="s">
        <v>120</v>
      </c>
      <c r="J124" s="15" t="s">
        <v>398</v>
      </c>
      <c r="K124" s="19">
        <v>30</v>
      </c>
      <c r="L124" s="17"/>
      <c r="M124" s="20"/>
      <c r="N124" s="21" t="s">
        <v>381</v>
      </c>
      <c r="O124" s="17" t="s">
        <v>146</v>
      </c>
    </row>
    <row r="125" spans="1:15" ht="46.5" customHeight="1">
      <c r="A125" s="13">
        <v>124</v>
      </c>
      <c r="B125" s="15" t="s">
        <v>380</v>
      </c>
      <c r="C125" s="16" t="s">
        <v>358</v>
      </c>
      <c r="D125" s="17" t="s">
        <v>1148</v>
      </c>
      <c r="E125" s="15" t="s">
        <v>353</v>
      </c>
      <c r="F125" s="17" t="s">
        <v>141</v>
      </c>
      <c r="G125" s="17" t="s">
        <v>142</v>
      </c>
      <c r="H125" s="18" t="s">
        <v>143</v>
      </c>
      <c r="I125" s="15" t="s">
        <v>117</v>
      </c>
      <c r="J125" s="15" t="s">
        <v>1149</v>
      </c>
      <c r="K125" s="19">
        <v>15</v>
      </c>
      <c r="L125" s="17"/>
      <c r="M125" s="20"/>
      <c r="N125" s="21" t="s">
        <v>381</v>
      </c>
      <c r="O125" s="17" t="s">
        <v>146</v>
      </c>
    </row>
    <row r="126" spans="1:15" ht="46.5" customHeight="1">
      <c r="A126" s="13">
        <v>125</v>
      </c>
      <c r="B126" s="15" t="s">
        <v>380</v>
      </c>
      <c r="C126" s="16" t="s">
        <v>358</v>
      </c>
      <c r="D126" s="17" t="s">
        <v>1150</v>
      </c>
      <c r="E126" s="15" t="s">
        <v>353</v>
      </c>
      <c r="F126" s="17" t="s">
        <v>141</v>
      </c>
      <c r="G126" s="17" t="s">
        <v>142</v>
      </c>
      <c r="H126" s="18" t="s">
        <v>143</v>
      </c>
      <c r="I126" s="15" t="s">
        <v>117</v>
      </c>
      <c r="J126" s="15" t="s">
        <v>1151</v>
      </c>
      <c r="K126" s="19">
        <v>21</v>
      </c>
      <c r="L126" s="17"/>
      <c r="M126" s="20"/>
      <c r="N126" s="21" t="s">
        <v>381</v>
      </c>
      <c r="O126" s="17" t="s">
        <v>146</v>
      </c>
    </row>
    <row r="127" spans="1:15" ht="46.5" customHeight="1">
      <c r="A127" s="13">
        <v>126</v>
      </c>
      <c r="B127" s="15" t="s">
        <v>380</v>
      </c>
      <c r="C127" s="16" t="s">
        <v>358</v>
      </c>
      <c r="D127" s="17" t="s">
        <v>1152</v>
      </c>
      <c r="E127" s="15" t="s">
        <v>353</v>
      </c>
      <c r="F127" s="17" t="s">
        <v>141</v>
      </c>
      <c r="G127" s="17" t="s">
        <v>142</v>
      </c>
      <c r="H127" s="18" t="s">
        <v>143</v>
      </c>
      <c r="I127" s="15" t="s">
        <v>119</v>
      </c>
      <c r="J127" s="15" t="s">
        <v>1153</v>
      </c>
      <c r="K127" s="19">
        <v>30</v>
      </c>
      <c r="L127" s="17"/>
      <c r="M127" s="20"/>
      <c r="N127" s="21" t="s">
        <v>381</v>
      </c>
      <c r="O127" s="17" t="s">
        <v>146</v>
      </c>
    </row>
    <row r="128" spans="1:15" ht="46.5" customHeight="1">
      <c r="A128" s="13">
        <v>127</v>
      </c>
      <c r="B128" s="15" t="s">
        <v>380</v>
      </c>
      <c r="C128" s="16" t="s">
        <v>387</v>
      </c>
      <c r="D128" s="17" t="s">
        <v>1154</v>
      </c>
      <c r="E128" s="15" t="s">
        <v>353</v>
      </c>
      <c r="F128" s="17" t="s">
        <v>141</v>
      </c>
      <c r="G128" s="17" t="s">
        <v>142</v>
      </c>
      <c r="H128" s="18" t="s">
        <v>143</v>
      </c>
      <c r="I128" s="15" t="s">
        <v>117</v>
      </c>
      <c r="J128" s="15" t="s">
        <v>618</v>
      </c>
      <c r="K128" s="19">
        <v>25</v>
      </c>
      <c r="L128" s="17" t="s">
        <v>162</v>
      </c>
      <c r="M128" s="20"/>
      <c r="N128" s="21" t="s">
        <v>381</v>
      </c>
      <c r="O128" s="17" t="s">
        <v>150</v>
      </c>
    </row>
    <row r="129" spans="1:15" ht="46.5" customHeight="1">
      <c r="A129" s="13">
        <v>128</v>
      </c>
      <c r="B129" s="15" t="s">
        <v>380</v>
      </c>
      <c r="C129" s="16" t="s">
        <v>387</v>
      </c>
      <c r="D129" s="17" t="s">
        <v>619</v>
      </c>
      <c r="E129" s="15" t="s">
        <v>353</v>
      </c>
      <c r="F129" s="17" t="s">
        <v>141</v>
      </c>
      <c r="G129" s="17" t="s">
        <v>142</v>
      </c>
      <c r="H129" s="18" t="s">
        <v>143</v>
      </c>
      <c r="I129" s="15" t="s">
        <v>117</v>
      </c>
      <c r="J129" s="15" t="s">
        <v>620</v>
      </c>
      <c r="K129" s="19">
        <v>20</v>
      </c>
      <c r="L129" s="17" t="s">
        <v>162</v>
      </c>
      <c r="M129" s="20"/>
      <c r="N129" s="21" t="s">
        <v>381</v>
      </c>
      <c r="O129" s="17" t="s">
        <v>150</v>
      </c>
    </row>
    <row r="130" spans="1:15" ht="46.5" customHeight="1">
      <c r="A130" s="13">
        <v>129</v>
      </c>
      <c r="B130" s="15" t="s">
        <v>380</v>
      </c>
      <c r="C130" s="16" t="s">
        <v>387</v>
      </c>
      <c r="D130" s="17" t="s">
        <v>621</v>
      </c>
      <c r="E130" s="15" t="s">
        <v>353</v>
      </c>
      <c r="F130" s="17" t="s">
        <v>141</v>
      </c>
      <c r="G130" s="17" t="s">
        <v>142</v>
      </c>
      <c r="H130" s="18" t="s">
        <v>143</v>
      </c>
      <c r="I130" s="15" t="s">
        <v>117</v>
      </c>
      <c r="J130" s="15" t="s">
        <v>622</v>
      </c>
      <c r="K130" s="19">
        <v>20</v>
      </c>
      <c r="L130" s="17" t="s">
        <v>162</v>
      </c>
      <c r="M130" s="20"/>
      <c r="N130" s="21" t="s">
        <v>381</v>
      </c>
      <c r="O130" s="17" t="s">
        <v>150</v>
      </c>
    </row>
    <row r="131" spans="1:15" ht="46.5" customHeight="1">
      <c r="A131" s="13">
        <v>130</v>
      </c>
      <c r="B131" s="15" t="s">
        <v>380</v>
      </c>
      <c r="C131" s="16" t="s">
        <v>387</v>
      </c>
      <c r="D131" s="17" t="s">
        <v>623</v>
      </c>
      <c r="E131" s="15" t="s">
        <v>353</v>
      </c>
      <c r="F131" s="17" t="s">
        <v>141</v>
      </c>
      <c r="G131" s="17" t="s">
        <v>142</v>
      </c>
      <c r="H131" s="18" t="s">
        <v>143</v>
      </c>
      <c r="I131" s="15" t="s">
        <v>120</v>
      </c>
      <c r="J131" s="15" t="s">
        <v>624</v>
      </c>
      <c r="K131" s="19">
        <v>40</v>
      </c>
      <c r="L131" s="17"/>
      <c r="M131" s="20"/>
      <c r="N131" s="21" t="s">
        <v>381</v>
      </c>
      <c r="O131" s="17" t="s">
        <v>146</v>
      </c>
    </row>
    <row r="132" spans="1:15" ht="46.5" customHeight="1">
      <c r="A132" s="13">
        <v>132</v>
      </c>
      <c r="B132" s="15" t="s">
        <v>380</v>
      </c>
      <c r="C132" s="16" t="s">
        <v>364</v>
      </c>
      <c r="D132" s="17" t="s">
        <v>625</v>
      </c>
      <c r="E132" s="15" t="s">
        <v>353</v>
      </c>
      <c r="F132" s="17" t="s">
        <v>141</v>
      </c>
      <c r="G132" s="17" t="s">
        <v>142</v>
      </c>
      <c r="H132" s="18" t="s">
        <v>143</v>
      </c>
      <c r="I132" s="15" t="s">
        <v>120</v>
      </c>
      <c r="J132" s="15" t="s">
        <v>626</v>
      </c>
      <c r="K132" s="19">
        <v>25</v>
      </c>
      <c r="L132" s="17" t="s">
        <v>156</v>
      </c>
      <c r="M132" s="20"/>
      <c r="N132" s="21" t="s">
        <v>381</v>
      </c>
      <c r="O132" s="17" t="s">
        <v>150</v>
      </c>
    </row>
    <row r="133" spans="1:15" ht="46.5" customHeight="1">
      <c r="A133" s="13">
        <v>133</v>
      </c>
      <c r="B133" s="15" t="s">
        <v>380</v>
      </c>
      <c r="C133" s="16" t="s">
        <v>364</v>
      </c>
      <c r="D133" s="17" t="s">
        <v>627</v>
      </c>
      <c r="E133" s="15" t="s">
        <v>353</v>
      </c>
      <c r="F133" s="17" t="s">
        <v>141</v>
      </c>
      <c r="G133" s="17" t="s">
        <v>142</v>
      </c>
      <c r="H133" s="18" t="s">
        <v>143</v>
      </c>
      <c r="I133" s="15" t="s">
        <v>120</v>
      </c>
      <c r="J133" s="15" t="s">
        <v>628</v>
      </c>
      <c r="K133" s="19">
        <v>20</v>
      </c>
      <c r="L133" s="17"/>
      <c r="M133" s="20"/>
      <c r="N133" s="21" t="s">
        <v>381</v>
      </c>
      <c r="O133" s="17" t="s">
        <v>150</v>
      </c>
    </row>
    <row r="134" spans="1:15" ht="46.5" customHeight="1">
      <c r="A134" s="13">
        <v>134</v>
      </c>
      <c r="B134" s="15" t="s">
        <v>380</v>
      </c>
      <c r="C134" s="16" t="s">
        <v>364</v>
      </c>
      <c r="D134" s="17" t="s">
        <v>629</v>
      </c>
      <c r="E134" s="15" t="s">
        <v>353</v>
      </c>
      <c r="F134" s="17" t="s">
        <v>141</v>
      </c>
      <c r="G134" s="17" t="s">
        <v>142</v>
      </c>
      <c r="H134" s="18" t="s">
        <v>143</v>
      </c>
      <c r="I134" s="15" t="s">
        <v>120</v>
      </c>
      <c r="J134" s="15" t="s">
        <v>630</v>
      </c>
      <c r="K134" s="19">
        <v>15</v>
      </c>
      <c r="L134" s="17" t="s">
        <v>159</v>
      </c>
      <c r="M134" s="20"/>
      <c r="N134" s="21" t="s">
        <v>381</v>
      </c>
      <c r="O134" s="17" t="s">
        <v>150</v>
      </c>
    </row>
    <row r="135" spans="1:15" ht="46.5" customHeight="1">
      <c r="A135" s="13">
        <v>135</v>
      </c>
      <c r="B135" s="15" t="s">
        <v>380</v>
      </c>
      <c r="C135" s="16" t="s">
        <v>364</v>
      </c>
      <c r="D135" s="17" t="s">
        <v>631</v>
      </c>
      <c r="E135" s="15" t="s">
        <v>353</v>
      </c>
      <c r="F135" s="17" t="s">
        <v>141</v>
      </c>
      <c r="G135" s="17" t="s">
        <v>142</v>
      </c>
      <c r="H135" s="18" t="s">
        <v>143</v>
      </c>
      <c r="I135" s="15" t="s">
        <v>120</v>
      </c>
      <c r="J135" s="15" t="s">
        <v>632</v>
      </c>
      <c r="K135" s="19">
        <v>36</v>
      </c>
      <c r="L135" s="17" t="s">
        <v>936</v>
      </c>
      <c r="M135" s="20"/>
      <c r="N135" s="21" t="s">
        <v>381</v>
      </c>
      <c r="O135" s="17" t="s">
        <v>150</v>
      </c>
    </row>
    <row r="136" spans="1:15" ht="46.5" customHeight="1">
      <c r="A136" s="13">
        <v>136</v>
      </c>
      <c r="B136" s="15" t="s">
        <v>380</v>
      </c>
      <c r="C136" s="16" t="s">
        <v>364</v>
      </c>
      <c r="D136" s="17" t="s">
        <v>633</v>
      </c>
      <c r="E136" s="15" t="s">
        <v>353</v>
      </c>
      <c r="F136" s="17" t="s">
        <v>141</v>
      </c>
      <c r="G136" s="17" t="s">
        <v>142</v>
      </c>
      <c r="H136" s="18" t="s">
        <v>143</v>
      </c>
      <c r="I136" s="15" t="s">
        <v>120</v>
      </c>
      <c r="J136" s="15" t="s">
        <v>634</v>
      </c>
      <c r="K136" s="19">
        <v>28</v>
      </c>
      <c r="L136" s="17" t="s">
        <v>635</v>
      </c>
      <c r="M136" s="20"/>
      <c r="N136" s="21" t="s">
        <v>381</v>
      </c>
      <c r="O136" s="17" t="s">
        <v>150</v>
      </c>
    </row>
    <row r="137" spans="1:15" ht="46.5" customHeight="1">
      <c r="A137" s="13">
        <v>137</v>
      </c>
      <c r="B137" s="15" t="s">
        <v>380</v>
      </c>
      <c r="C137" s="16" t="s">
        <v>364</v>
      </c>
      <c r="D137" s="17" t="s">
        <v>636</v>
      </c>
      <c r="E137" s="15" t="s">
        <v>353</v>
      </c>
      <c r="F137" s="17" t="s">
        <v>141</v>
      </c>
      <c r="G137" s="17" t="s">
        <v>142</v>
      </c>
      <c r="H137" s="18" t="s">
        <v>143</v>
      </c>
      <c r="I137" s="15" t="s">
        <v>117</v>
      </c>
      <c r="J137" s="15" t="s">
        <v>637</v>
      </c>
      <c r="K137" s="19">
        <v>16</v>
      </c>
      <c r="L137" s="17" t="s">
        <v>638</v>
      </c>
      <c r="M137" s="20"/>
      <c r="N137" s="21" t="s">
        <v>381</v>
      </c>
      <c r="O137" s="17" t="s">
        <v>150</v>
      </c>
    </row>
    <row r="138" spans="1:15" ht="46.5" customHeight="1">
      <c r="A138" s="13">
        <v>138</v>
      </c>
      <c r="B138" s="15" t="s">
        <v>380</v>
      </c>
      <c r="C138" s="16" t="s">
        <v>364</v>
      </c>
      <c r="D138" s="17" t="s">
        <v>650</v>
      </c>
      <c r="E138" s="15" t="s">
        <v>353</v>
      </c>
      <c r="F138" s="17" t="s">
        <v>141</v>
      </c>
      <c r="G138" s="17" t="s">
        <v>142</v>
      </c>
      <c r="H138" s="18" t="s">
        <v>143</v>
      </c>
      <c r="I138" s="15" t="s">
        <v>117</v>
      </c>
      <c r="J138" s="15" t="s">
        <v>651</v>
      </c>
      <c r="K138" s="19">
        <v>20</v>
      </c>
      <c r="L138" s="17" t="s">
        <v>936</v>
      </c>
      <c r="M138" s="20"/>
      <c r="N138" s="21" t="s">
        <v>381</v>
      </c>
      <c r="O138" s="17" t="s">
        <v>150</v>
      </c>
    </row>
    <row r="139" spans="1:15" ht="46.5" customHeight="1">
      <c r="A139" s="13">
        <v>139</v>
      </c>
      <c r="B139" s="15" t="s">
        <v>380</v>
      </c>
      <c r="C139" s="16" t="s">
        <v>364</v>
      </c>
      <c r="D139" s="17" t="s">
        <v>652</v>
      </c>
      <c r="E139" s="15" t="s">
        <v>353</v>
      </c>
      <c r="F139" s="17" t="s">
        <v>141</v>
      </c>
      <c r="G139" s="17" t="s">
        <v>142</v>
      </c>
      <c r="H139" s="18" t="s">
        <v>143</v>
      </c>
      <c r="I139" s="15" t="s">
        <v>117</v>
      </c>
      <c r="J139" s="15" t="s">
        <v>653</v>
      </c>
      <c r="K139" s="19">
        <v>20</v>
      </c>
      <c r="L139" s="17" t="s">
        <v>162</v>
      </c>
      <c r="M139" s="20"/>
      <c r="N139" s="21" t="s">
        <v>381</v>
      </c>
      <c r="O139" s="17" t="s">
        <v>150</v>
      </c>
    </row>
    <row r="140" spans="1:15" ht="46.5" customHeight="1">
      <c r="A140" s="13">
        <v>140</v>
      </c>
      <c r="B140" s="15" t="s">
        <v>380</v>
      </c>
      <c r="C140" s="16" t="s">
        <v>364</v>
      </c>
      <c r="D140" s="17" t="s">
        <v>654</v>
      </c>
      <c r="E140" s="15" t="s">
        <v>353</v>
      </c>
      <c r="F140" s="17" t="s">
        <v>141</v>
      </c>
      <c r="G140" s="17" t="s">
        <v>142</v>
      </c>
      <c r="H140" s="18" t="s">
        <v>143</v>
      </c>
      <c r="I140" s="15" t="s">
        <v>117</v>
      </c>
      <c r="J140" s="15" t="s">
        <v>655</v>
      </c>
      <c r="K140" s="19">
        <v>22</v>
      </c>
      <c r="L140" s="17" t="s">
        <v>162</v>
      </c>
      <c r="M140" s="20"/>
      <c r="N140" s="21" t="s">
        <v>381</v>
      </c>
      <c r="O140" s="17" t="s">
        <v>150</v>
      </c>
    </row>
    <row r="141" spans="1:15" ht="46.5" customHeight="1">
      <c r="A141" s="13">
        <v>141</v>
      </c>
      <c r="B141" s="15" t="s">
        <v>380</v>
      </c>
      <c r="C141" s="16" t="s">
        <v>364</v>
      </c>
      <c r="D141" s="17" t="s">
        <v>656</v>
      </c>
      <c r="E141" s="15" t="s">
        <v>353</v>
      </c>
      <c r="F141" s="17" t="s">
        <v>141</v>
      </c>
      <c r="G141" s="17" t="s">
        <v>142</v>
      </c>
      <c r="H141" s="18" t="s">
        <v>143</v>
      </c>
      <c r="I141" s="15" t="s">
        <v>117</v>
      </c>
      <c r="J141" s="15" t="s">
        <v>657</v>
      </c>
      <c r="K141" s="19">
        <v>18</v>
      </c>
      <c r="L141" s="17" t="s">
        <v>162</v>
      </c>
      <c r="M141" s="20"/>
      <c r="N141" s="21" t="s">
        <v>381</v>
      </c>
      <c r="O141" s="17" t="s">
        <v>150</v>
      </c>
    </row>
    <row r="142" spans="1:15" ht="46.5" customHeight="1">
      <c r="A142" s="13">
        <v>142</v>
      </c>
      <c r="B142" s="15" t="s">
        <v>380</v>
      </c>
      <c r="C142" s="16" t="s">
        <v>364</v>
      </c>
      <c r="D142" s="17" t="s">
        <v>658</v>
      </c>
      <c r="E142" s="15" t="s">
        <v>353</v>
      </c>
      <c r="F142" s="17" t="s">
        <v>141</v>
      </c>
      <c r="G142" s="17" t="s">
        <v>142</v>
      </c>
      <c r="H142" s="18" t="s">
        <v>143</v>
      </c>
      <c r="I142" s="15" t="s">
        <v>120</v>
      </c>
      <c r="J142" s="15" t="s">
        <v>659</v>
      </c>
      <c r="K142" s="19">
        <v>26</v>
      </c>
      <c r="L142" s="17" t="s">
        <v>162</v>
      </c>
      <c r="M142" s="20"/>
      <c r="N142" s="21" t="s">
        <v>381</v>
      </c>
      <c r="O142" s="17" t="s">
        <v>150</v>
      </c>
    </row>
    <row r="143" spans="1:15" ht="46.5" customHeight="1">
      <c r="A143" s="13">
        <v>143</v>
      </c>
      <c r="B143" s="15" t="s">
        <v>380</v>
      </c>
      <c r="C143" s="16" t="s">
        <v>364</v>
      </c>
      <c r="D143" s="17" t="s">
        <v>660</v>
      </c>
      <c r="E143" s="15" t="s">
        <v>353</v>
      </c>
      <c r="F143" s="17" t="s">
        <v>141</v>
      </c>
      <c r="G143" s="17" t="s">
        <v>142</v>
      </c>
      <c r="H143" s="18" t="s">
        <v>143</v>
      </c>
      <c r="I143" s="15" t="s">
        <v>120</v>
      </c>
      <c r="J143" s="15" t="s">
        <v>661</v>
      </c>
      <c r="K143" s="19">
        <v>24</v>
      </c>
      <c r="L143" s="17" t="s">
        <v>162</v>
      </c>
      <c r="M143" s="20"/>
      <c r="N143" s="21" t="s">
        <v>381</v>
      </c>
      <c r="O143" s="17" t="s">
        <v>150</v>
      </c>
    </row>
    <row r="144" spans="1:15" ht="46.5" customHeight="1">
      <c r="A144" s="13">
        <v>144</v>
      </c>
      <c r="B144" s="15" t="s">
        <v>380</v>
      </c>
      <c r="C144" s="16" t="s">
        <v>364</v>
      </c>
      <c r="D144" s="17" t="s">
        <v>662</v>
      </c>
      <c r="E144" s="15" t="s">
        <v>353</v>
      </c>
      <c r="F144" s="17" t="s">
        <v>141</v>
      </c>
      <c r="G144" s="17" t="s">
        <v>142</v>
      </c>
      <c r="H144" s="18" t="s">
        <v>143</v>
      </c>
      <c r="I144" s="15" t="s">
        <v>120</v>
      </c>
      <c r="J144" s="15" t="s">
        <v>398</v>
      </c>
      <c r="K144" s="19">
        <v>24</v>
      </c>
      <c r="L144" s="17"/>
      <c r="M144" s="20"/>
      <c r="N144" s="21" t="s">
        <v>381</v>
      </c>
      <c r="O144" s="17" t="s">
        <v>146</v>
      </c>
    </row>
    <row r="145" spans="1:15" ht="46.5" customHeight="1">
      <c r="A145" s="13">
        <v>145</v>
      </c>
      <c r="B145" s="15" t="s">
        <v>380</v>
      </c>
      <c r="C145" s="16" t="s">
        <v>364</v>
      </c>
      <c r="D145" s="17" t="s">
        <v>663</v>
      </c>
      <c r="E145" s="15" t="s">
        <v>353</v>
      </c>
      <c r="F145" s="17" t="s">
        <v>141</v>
      </c>
      <c r="G145" s="17" t="s">
        <v>142</v>
      </c>
      <c r="H145" s="18" t="s">
        <v>143</v>
      </c>
      <c r="I145" s="15" t="s">
        <v>117</v>
      </c>
      <c r="J145" s="15" t="s">
        <v>664</v>
      </c>
      <c r="K145" s="19">
        <v>22</v>
      </c>
      <c r="L145" s="17" t="s">
        <v>156</v>
      </c>
      <c r="M145" s="20"/>
      <c r="N145" s="21" t="s">
        <v>381</v>
      </c>
      <c r="O145" s="17" t="s">
        <v>146</v>
      </c>
    </row>
    <row r="146" spans="1:15" ht="46.5" customHeight="1">
      <c r="A146" s="13">
        <v>146</v>
      </c>
      <c r="B146" s="15" t="s">
        <v>380</v>
      </c>
      <c r="C146" s="16" t="s">
        <v>364</v>
      </c>
      <c r="D146" s="17" t="s">
        <v>665</v>
      </c>
      <c r="E146" s="15" t="s">
        <v>353</v>
      </c>
      <c r="F146" s="17" t="s">
        <v>141</v>
      </c>
      <c r="G146" s="17" t="s">
        <v>142</v>
      </c>
      <c r="H146" s="18" t="s">
        <v>143</v>
      </c>
      <c r="I146" s="15" t="s">
        <v>117</v>
      </c>
      <c r="J146" s="15" t="s">
        <v>398</v>
      </c>
      <c r="K146" s="19">
        <v>46</v>
      </c>
      <c r="L146" s="17"/>
      <c r="M146" s="20"/>
      <c r="N146" s="21" t="s">
        <v>381</v>
      </c>
      <c r="O146" s="17" t="s">
        <v>146</v>
      </c>
    </row>
    <row r="147" spans="1:15" ht="46.5" customHeight="1">
      <c r="A147" s="13">
        <v>147</v>
      </c>
      <c r="B147" s="15" t="s">
        <v>380</v>
      </c>
      <c r="C147" s="16" t="s">
        <v>364</v>
      </c>
      <c r="D147" s="17" t="s">
        <v>666</v>
      </c>
      <c r="E147" s="15" t="s">
        <v>353</v>
      </c>
      <c r="F147" s="17" t="s">
        <v>141</v>
      </c>
      <c r="G147" s="17" t="s">
        <v>142</v>
      </c>
      <c r="H147" s="18" t="s">
        <v>143</v>
      </c>
      <c r="I147" s="15" t="s">
        <v>120</v>
      </c>
      <c r="J147" s="15" t="s">
        <v>667</v>
      </c>
      <c r="K147" s="19">
        <v>15</v>
      </c>
      <c r="L147" s="17"/>
      <c r="M147" s="20"/>
      <c r="N147" s="21" t="s">
        <v>381</v>
      </c>
      <c r="O147" s="17" t="s">
        <v>146</v>
      </c>
    </row>
    <row r="148" spans="1:15" ht="46.5" customHeight="1">
      <c r="A148" s="13">
        <v>148</v>
      </c>
      <c r="B148" s="15" t="s">
        <v>380</v>
      </c>
      <c r="C148" s="16" t="s">
        <v>364</v>
      </c>
      <c r="D148" s="17" t="s">
        <v>668</v>
      </c>
      <c r="E148" s="15" t="s">
        <v>353</v>
      </c>
      <c r="F148" s="17" t="s">
        <v>141</v>
      </c>
      <c r="G148" s="17" t="s">
        <v>142</v>
      </c>
      <c r="H148" s="18" t="s">
        <v>143</v>
      </c>
      <c r="I148" s="15" t="s">
        <v>120</v>
      </c>
      <c r="J148" s="15" t="s">
        <v>398</v>
      </c>
      <c r="K148" s="19">
        <v>20</v>
      </c>
      <c r="L148" s="17"/>
      <c r="M148" s="20"/>
      <c r="N148" s="21" t="s">
        <v>381</v>
      </c>
      <c r="O148" s="17" t="s">
        <v>146</v>
      </c>
    </row>
    <row r="149" spans="1:15" ht="46.5" customHeight="1">
      <c r="A149" s="13">
        <v>149</v>
      </c>
      <c r="B149" s="15" t="s">
        <v>380</v>
      </c>
      <c r="C149" s="16" t="s">
        <v>364</v>
      </c>
      <c r="D149" s="17" t="s">
        <v>669</v>
      </c>
      <c r="E149" s="15" t="s">
        <v>353</v>
      </c>
      <c r="F149" s="17" t="s">
        <v>141</v>
      </c>
      <c r="G149" s="17" t="s">
        <v>142</v>
      </c>
      <c r="H149" s="18" t="s">
        <v>143</v>
      </c>
      <c r="I149" s="15" t="s">
        <v>120</v>
      </c>
      <c r="J149" s="15" t="s">
        <v>398</v>
      </c>
      <c r="K149" s="19">
        <v>20</v>
      </c>
      <c r="L149" s="17"/>
      <c r="M149" s="20"/>
      <c r="N149" s="21" t="s">
        <v>381</v>
      </c>
      <c r="O149" s="17" t="s">
        <v>146</v>
      </c>
    </row>
    <row r="150" spans="1:15" ht="46.5" customHeight="1">
      <c r="A150" s="13">
        <v>150</v>
      </c>
      <c r="B150" s="15" t="s">
        <v>380</v>
      </c>
      <c r="C150" s="16" t="s">
        <v>364</v>
      </c>
      <c r="D150" s="17" t="s">
        <v>670</v>
      </c>
      <c r="E150" s="15" t="s">
        <v>353</v>
      </c>
      <c r="F150" s="17" t="s">
        <v>141</v>
      </c>
      <c r="G150" s="17" t="s">
        <v>142</v>
      </c>
      <c r="H150" s="18" t="s">
        <v>143</v>
      </c>
      <c r="I150" s="15" t="s">
        <v>120</v>
      </c>
      <c r="J150" s="15" t="s">
        <v>398</v>
      </c>
      <c r="K150" s="19">
        <v>20</v>
      </c>
      <c r="L150" s="17"/>
      <c r="M150" s="20"/>
      <c r="N150" s="21" t="s">
        <v>381</v>
      </c>
      <c r="O150" s="17" t="s">
        <v>146</v>
      </c>
    </row>
    <row r="151" spans="1:15" ht="46.5" customHeight="1">
      <c r="A151" s="13">
        <v>151</v>
      </c>
      <c r="B151" s="15" t="s">
        <v>380</v>
      </c>
      <c r="C151" s="16" t="s">
        <v>364</v>
      </c>
      <c r="D151" s="17" t="s">
        <v>671</v>
      </c>
      <c r="E151" s="15" t="s">
        <v>353</v>
      </c>
      <c r="F151" s="17" t="s">
        <v>141</v>
      </c>
      <c r="G151" s="17" t="s">
        <v>142</v>
      </c>
      <c r="H151" s="18" t="s">
        <v>143</v>
      </c>
      <c r="I151" s="15" t="s">
        <v>120</v>
      </c>
      <c r="J151" s="15" t="s">
        <v>398</v>
      </c>
      <c r="K151" s="19">
        <v>20</v>
      </c>
      <c r="L151" s="17"/>
      <c r="M151" s="20"/>
      <c r="N151" s="21" t="s">
        <v>381</v>
      </c>
      <c r="O151" s="17" t="s">
        <v>146</v>
      </c>
    </row>
    <row r="152" spans="1:15" ht="46.5" customHeight="1">
      <c r="A152" s="13">
        <v>152</v>
      </c>
      <c r="B152" s="15" t="s">
        <v>380</v>
      </c>
      <c r="C152" s="16" t="s">
        <v>364</v>
      </c>
      <c r="D152" s="17" t="s">
        <v>672</v>
      </c>
      <c r="E152" s="15" t="s">
        <v>353</v>
      </c>
      <c r="F152" s="17" t="s">
        <v>141</v>
      </c>
      <c r="G152" s="17" t="s">
        <v>142</v>
      </c>
      <c r="H152" s="18" t="s">
        <v>143</v>
      </c>
      <c r="I152" s="15" t="s">
        <v>120</v>
      </c>
      <c r="J152" s="15" t="s">
        <v>398</v>
      </c>
      <c r="K152" s="19">
        <v>30</v>
      </c>
      <c r="L152" s="17"/>
      <c r="M152" s="20"/>
      <c r="N152" s="21" t="s">
        <v>381</v>
      </c>
      <c r="O152" s="17" t="s">
        <v>146</v>
      </c>
    </row>
    <row r="153" spans="1:15" ht="46.5" customHeight="1">
      <c r="A153" s="13">
        <v>153</v>
      </c>
      <c r="B153" s="15" t="s">
        <v>380</v>
      </c>
      <c r="C153" s="16" t="s">
        <v>364</v>
      </c>
      <c r="D153" s="17" t="s">
        <v>673</v>
      </c>
      <c r="E153" s="15" t="s">
        <v>353</v>
      </c>
      <c r="F153" s="17" t="s">
        <v>141</v>
      </c>
      <c r="G153" s="17" t="s">
        <v>142</v>
      </c>
      <c r="H153" s="18" t="s">
        <v>143</v>
      </c>
      <c r="I153" s="15" t="s">
        <v>120</v>
      </c>
      <c r="J153" s="15" t="s">
        <v>182</v>
      </c>
      <c r="K153" s="19">
        <v>20</v>
      </c>
      <c r="L153" s="17"/>
      <c r="M153" s="20"/>
      <c r="N153" s="21" t="s">
        <v>381</v>
      </c>
      <c r="O153" s="17" t="s">
        <v>146</v>
      </c>
    </row>
    <row r="154" spans="1:15" ht="46.5" customHeight="1">
      <c r="A154" s="13">
        <v>154</v>
      </c>
      <c r="B154" s="15" t="s">
        <v>380</v>
      </c>
      <c r="C154" s="16" t="s">
        <v>364</v>
      </c>
      <c r="D154" s="17" t="s">
        <v>183</v>
      </c>
      <c r="E154" s="15" t="s">
        <v>353</v>
      </c>
      <c r="F154" s="17" t="s">
        <v>141</v>
      </c>
      <c r="G154" s="17" t="s">
        <v>142</v>
      </c>
      <c r="H154" s="18" t="s">
        <v>143</v>
      </c>
      <c r="I154" s="15" t="s">
        <v>120</v>
      </c>
      <c r="J154" s="15" t="s">
        <v>184</v>
      </c>
      <c r="K154" s="19">
        <v>20</v>
      </c>
      <c r="L154" s="17"/>
      <c r="M154" s="20"/>
      <c r="N154" s="21" t="s">
        <v>381</v>
      </c>
      <c r="O154" s="17" t="s">
        <v>146</v>
      </c>
    </row>
    <row r="155" spans="1:15" ht="46.5" customHeight="1">
      <c r="A155" s="13">
        <v>155</v>
      </c>
      <c r="B155" s="15" t="s">
        <v>380</v>
      </c>
      <c r="C155" s="16" t="s">
        <v>364</v>
      </c>
      <c r="D155" s="17" t="s">
        <v>185</v>
      </c>
      <c r="E155" s="15" t="s">
        <v>353</v>
      </c>
      <c r="F155" s="17" t="s">
        <v>141</v>
      </c>
      <c r="G155" s="17" t="s">
        <v>142</v>
      </c>
      <c r="H155" s="18" t="s">
        <v>143</v>
      </c>
      <c r="I155" s="15" t="s">
        <v>120</v>
      </c>
      <c r="J155" s="15" t="s">
        <v>398</v>
      </c>
      <c r="K155" s="19">
        <v>17</v>
      </c>
      <c r="L155" s="17"/>
      <c r="M155" s="20"/>
      <c r="N155" s="21" t="s">
        <v>381</v>
      </c>
      <c r="O155" s="17" t="s">
        <v>146</v>
      </c>
    </row>
    <row r="156" spans="1:15" ht="46.5" customHeight="1">
      <c r="A156" s="13">
        <v>156</v>
      </c>
      <c r="B156" s="15" t="s">
        <v>380</v>
      </c>
      <c r="C156" s="16" t="s">
        <v>364</v>
      </c>
      <c r="D156" s="17" t="s">
        <v>186</v>
      </c>
      <c r="E156" s="15" t="s">
        <v>353</v>
      </c>
      <c r="F156" s="17" t="s">
        <v>141</v>
      </c>
      <c r="G156" s="17" t="s">
        <v>142</v>
      </c>
      <c r="H156" s="18" t="s">
        <v>143</v>
      </c>
      <c r="I156" s="15" t="s">
        <v>117</v>
      </c>
      <c r="J156" s="15" t="s">
        <v>187</v>
      </c>
      <c r="K156" s="19">
        <v>22</v>
      </c>
      <c r="L156" s="17"/>
      <c r="M156" s="20"/>
      <c r="N156" s="21" t="s">
        <v>381</v>
      </c>
      <c r="O156" s="17" t="s">
        <v>146</v>
      </c>
    </row>
    <row r="157" spans="1:15" ht="46.5" customHeight="1">
      <c r="A157" s="13">
        <v>157</v>
      </c>
      <c r="B157" s="15" t="s">
        <v>380</v>
      </c>
      <c r="C157" s="16" t="s">
        <v>364</v>
      </c>
      <c r="D157" s="17" t="s">
        <v>188</v>
      </c>
      <c r="E157" s="15" t="s">
        <v>353</v>
      </c>
      <c r="F157" s="17" t="s">
        <v>141</v>
      </c>
      <c r="G157" s="17" t="s">
        <v>142</v>
      </c>
      <c r="H157" s="18" t="s">
        <v>143</v>
      </c>
      <c r="I157" s="15" t="s">
        <v>123</v>
      </c>
      <c r="J157" s="15" t="s">
        <v>410</v>
      </c>
      <c r="K157" s="19">
        <v>46</v>
      </c>
      <c r="L157" s="17" t="s">
        <v>200</v>
      </c>
      <c r="M157" s="20"/>
      <c r="N157" s="21" t="s">
        <v>381</v>
      </c>
      <c r="O157" s="17" t="s">
        <v>215</v>
      </c>
    </row>
    <row r="158" spans="1:15" ht="46.5" customHeight="1">
      <c r="A158" s="13">
        <v>158</v>
      </c>
      <c r="B158" s="15" t="s">
        <v>380</v>
      </c>
      <c r="C158" s="16" t="s">
        <v>364</v>
      </c>
      <c r="D158" s="17" t="s">
        <v>411</v>
      </c>
      <c r="E158" s="15" t="s">
        <v>353</v>
      </c>
      <c r="F158" s="17" t="s">
        <v>141</v>
      </c>
      <c r="G158" s="17" t="s">
        <v>142</v>
      </c>
      <c r="H158" s="18" t="s">
        <v>143</v>
      </c>
      <c r="I158" s="15" t="s">
        <v>123</v>
      </c>
      <c r="J158" s="15" t="s">
        <v>412</v>
      </c>
      <c r="K158" s="19">
        <v>33</v>
      </c>
      <c r="L158" s="17" t="s">
        <v>246</v>
      </c>
      <c r="M158" s="20"/>
      <c r="N158" s="21" t="s">
        <v>381</v>
      </c>
      <c r="O158" s="17" t="s">
        <v>413</v>
      </c>
    </row>
    <row r="159" spans="1:15" ht="46.5" customHeight="1">
      <c r="A159" s="13">
        <v>159</v>
      </c>
      <c r="B159" s="15" t="s">
        <v>380</v>
      </c>
      <c r="C159" s="16" t="s">
        <v>367</v>
      </c>
      <c r="D159" s="17" t="s">
        <v>414</v>
      </c>
      <c r="E159" s="15" t="s">
        <v>353</v>
      </c>
      <c r="F159" s="17" t="s">
        <v>141</v>
      </c>
      <c r="G159" s="17" t="s">
        <v>142</v>
      </c>
      <c r="H159" s="18" t="s">
        <v>143</v>
      </c>
      <c r="I159" s="15" t="s">
        <v>123</v>
      </c>
      <c r="J159" s="15" t="s">
        <v>415</v>
      </c>
      <c r="K159" s="19">
        <v>30</v>
      </c>
      <c r="L159" s="17" t="s">
        <v>156</v>
      </c>
      <c r="M159" s="20"/>
      <c r="N159" s="21" t="s">
        <v>381</v>
      </c>
      <c r="O159" s="17" t="s">
        <v>150</v>
      </c>
    </row>
    <row r="160" spans="1:15" ht="46.5" customHeight="1">
      <c r="A160" s="13">
        <v>160</v>
      </c>
      <c r="B160" s="15" t="s">
        <v>380</v>
      </c>
      <c r="C160" s="16" t="s">
        <v>367</v>
      </c>
      <c r="D160" s="17" t="s">
        <v>416</v>
      </c>
      <c r="E160" s="15" t="s">
        <v>353</v>
      </c>
      <c r="F160" s="17" t="s">
        <v>141</v>
      </c>
      <c r="G160" s="17" t="s">
        <v>142</v>
      </c>
      <c r="H160" s="18" t="s">
        <v>143</v>
      </c>
      <c r="I160" s="15" t="s">
        <v>123</v>
      </c>
      <c r="J160" s="15" t="s">
        <v>417</v>
      </c>
      <c r="K160" s="19">
        <v>46</v>
      </c>
      <c r="L160" s="17" t="s">
        <v>418</v>
      </c>
      <c r="M160" s="20"/>
      <c r="N160" s="21" t="s">
        <v>381</v>
      </c>
      <c r="O160" s="17" t="s">
        <v>150</v>
      </c>
    </row>
    <row r="161" spans="1:15" ht="46.5" customHeight="1">
      <c r="A161" s="13">
        <v>161</v>
      </c>
      <c r="B161" s="15" t="s">
        <v>380</v>
      </c>
      <c r="C161" s="16" t="s">
        <v>367</v>
      </c>
      <c r="D161" s="17" t="s">
        <v>419</v>
      </c>
      <c r="E161" s="15" t="s">
        <v>353</v>
      </c>
      <c r="F161" s="17" t="s">
        <v>141</v>
      </c>
      <c r="G161" s="17" t="s">
        <v>142</v>
      </c>
      <c r="H161" s="18" t="s">
        <v>143</v>
      </c>
      <c r="I161" s="15" t="s">
        <v>123</v>
      </c>
      <c r="J161" s="15" t="s">
        <v>420</v>
      </c>
      <c r="K161" s="19">
        <v>49</v>
      </c>
      <c r="L161" s="17" t="s">
        <v>156</v>
      </c>
      <c r="M161" s="20"/>
      <c r="N161" s="21" t="s">
        <v>381</v>
      </c>
      <c r="O161" s="17" t="s">
        <v>150</v>
      </c>
    </row>
    <row r="162" spans="1:15" ht="46.5" customHeight="1">
      <c r="A162" s="13">
        <v>162</v>
      </c>
      <c r="B162" s="15" t="s">
        <v>380</v>
      </c>
      <c r="C162" s="16" t="s">
        <v>367</v>
      </c>
      <c r="D162" s="17" t="s">
        <v>421</v>
      </c>
      <c r="E162" s="15" t="s">
        <v>353</v>
      </c>
      <c r="F162" s="17" t="s">
        <v>141</v>
      </c>
      <c r="G162" s="17" t="s">
        <v>142</v>
      </c>
      <c r="H162" s="18" t="s">
        <v>143</v>
      </c>
      <c r="I162" s="15" t="s">
        <v>123</v>
      </c>
      <c r="J162" s="15" t="s">
        <v>422</v>
      </c>
      <c r="K162" s="19">
        <v>30</v>
      </c>
      <c r="L162" s="17" t="s">
        <v>200</v>
      </c>
      <c r="M162" s="20"/>
      <c r="N162" s="21" t="s">
        <v>381</v>
      </c>
      <c r="O162" s="17" t="s">
        <v>150</v>
      </c>
    </row>
    <row r="163" spans="1:15" ht="46.5" customHeight="1">
      <c r="A163" s="13">
        <v>163</v>
      </c>
      <c r="B163" s="15" t="s">
        <v>380</v>
      </c>
      <c r="C163" s="16" t="s">
        <v>367</v>
      </c>
      <c r="D163" s="17" t="s">
        <v>423</v>
      </c>
      <c r="E163" s="15" t="s">
        <v>353</v>
      </c>
      <c r="F163" s="17" t="s">
        <v>141</v>
      </c>
      <c r="G163" s="17" t="s">
        <v>142</v>
      </c>
      <c r="H163" s="18" t="s">
        <v>143</v>
      </c>
      <c r="I163" s="15" t="s">
        <v>123</v>
      </c>
      <c r="J163" s="15" t="s">
        <v>424</v>
      </c>
      <c r="K163" s="19">
        <v>35</v>
      </c>
      <c r="L163" s="17" t="s">
        <v>425</v>
      </c>
      <c r="M163" s="20"/>
      <c r="N163" s="21" t="s">
        <v>381</v>
      </c>
      <c r="O163" s="17" t="s">
        <v>150</v>
      </c>
    </row>
    <row r="164" spans="1:15" ht="46.5" customHeight="1">
      <c r="A164" s="13">
        <v>164</v>
      </c>
      <c r="B164" s="15" t="s">
        <v>380</v>
      </c>
      <c r="C164" s="16" t="s">
        <v>367</v>
      </c>
      <c r="D164" s="17" t="s">
        <v>426</v>
      </c>
      <c r="E164" s="15" t="s">
        <v>353</v>
      </c>
      <c r="F164" s="17" t="s">
        <v>141</v>
      </c>
      <c r="G164" s="17" t="s">
        <v>142</v>
      </c>
      <c r="H164" s="18" t="s">
        <v>143</v>
      </c>
      <c r="I164" s="15" t="s">
        <v>123</v>
      </c>
      <c r="J164" s="15" t="s">
        <v>427</v>
      </c>
      <c r="K164" s="19">
        <v>55</v>
      </c>
      <c r="L164" s="17" t="s">
        <v>162</v>
      </c>
      <c r="M164" s="20"/>
      <c r="N164" s="21" t="s">
        <v>381</v>
      </c>
      <c r="O164" s="17" t="s">
        <v>150</v>
      </c>
    </row>
    <row r="165" spans="1:15" ht="46.5" customHeight="1">
      <c r="A165" s="13">
        <v>165</v>
      </c>
      <c r="B165" s="15" t="s">
        <v>380</v>
      </c>
      <c r="C165" s="16" t="s">
        <v>367</v>
      </c>
      <c r="D165" s="17" t="s">
        <v>428</v>
      </c>
      <c r="E165" s="15" t="s">
        <v>353</v>
      </c>
      <c r="F165" s="17" t="s">
        <v>141</v>
      </c>
      <c r="G165" s="17" t="s">
        <v>142</v>
      </c>
      <c r="H165" s="18" t="s">
        <v>143</v>
      </c>
      <c r="I165" s="15" t="s">
        <v>123</v>
      </c>
      <c r="J165" s="15" t="s">
        <v>429</v>
      </c>
      <c r="K165" s="19">
        <v>46</v>
      </c>
      <c r="L165" s="17" t="s">
        <v>156</v>
      </c>
      <c r="M165" s="20"/>
      <c r="N165" s="21" t="s">
        <v>381</v>
      </c>
      <c r="O165" s="17" t="s">
        <v>150</v>
      </c>
    </row>
    <row r="166" spans="1:15" ht="46.5" customHeight="1">
      <c r="A166" s="13">
        <v>166</v>
      </c>
      <c r="B166" s="15" t="s">
        <v>380</v>
      </c>
      <c r="C166" s="16" t="s">
        <v>367</v>
      </c>
      <c r="D166" s="17" t="s">
        <v>430</v>
      </c>
      <c r="E166" s="15" t="s">
        <v>353</v>
      </c>
      <c r="F166" s="17" t="s">
        <v>141</v>
      </c>
      <c r="G166" s="17" t="s">
        <v>142</v>
      </c>
      <c r="H166" s="18" t="s">
        <v>143</v>
      </c>
      <c r="I166" s="15" t="s">
        <v>123</v>
      </c>
      <c r="J166" s="15" t="s">
        <v>431</v>
      </c>
      <c r="K166" s="19">
        <v>46</v>
      </c>
      <c r="L166" s="17" t="s">
        <v>337</v>
      </c>
      <c r="M166" s="20"/>
      <c r="N166" s="21" t="s">
        <v>381</v>
      </c>
      <c r="O166" s="17" t="s">
        <v>150</v>
      </c>
    </row>
    <row r="167" spans="1:15" ht="46.5" customHeight="1">
      <c r="A167" s="13">
        <v>167</v>
      </c>
      <c r="B167" s="15" t="s">
        <v>380</v>
      </c>
      <c r="C167" s="16" t="s">
        <v>367</v>
      </c>
      <c r="D167" s="17" t="s">
        <v>432</v>
      </c>
      <c r="E167" s="15" t="s">
        <v>353</v>
      </c>
      <c r="F167" s="17" t="s">
        <v>141</v>
      </c>
      <c r="G167" s="17" t="s">
        <v>142</v>
      </c>
      <c r="H167" s="18" t="s">
        <v>143</v>
      </c>
      <c r="I167" s="15" t="s">
        <v>123</v>
      </c>
      <c r="J167" s="15" t="s">
        <v>433</v>
      </c>
      <c r="K167" s="19">
        <v>21</v>
      </c>
      <c r="L167" s="17" t="s">
        <v>156</v>
      </c>
      <c r="M167" s="20"/>
      <c r="N167" s="21" t="s">
        <v>381</v>
      </c>
      <c r="O167" s="17" t="s">
        <v>150</v>
      </c>
    </row>
    <row r="168" spans="1:15" ht="46.5" customHeight="1">
      <c r="A168" s="13">
        <v>168</v>
      </c>
      <c r="B168" s="15" t="s">
        <v>380</v>
      </c>
      <c r="C168" s="16" t="s">
        <v>367</v>
      </c>
      <c r="D168" s="17" t="s">
        <v>434</v>
      </c>
      <c r="E168" s="15" t="s">
        <v>353</v>
      </c>
      <c r="F168" s="17" t="s">
        <v>141</v>
      </c>
      <c r="G168" s="17" t="s">
        <v>142</v>
      </c>
      <c r="H168" s="18" t="s">
        <v>143</v>
      </c>
      <c r="I168" s="15" t="s">
        <v>119</v>
      </c>
      <c r="J168" s="15" t="s">
        <v>398</v>
      </c>
      <c r="K168" s="19">
        <v>45</v>
      </c>
      <c r="L168" s="17"/>
      <c r="M168" s="20"/>
      <c r="N168" s="21" t="s">
        <v>381</v>
      </c>
      <c r="O168" s="17" t="s">
        <v>150</v>
      </c>
    </row>
    <row r="169" spans="1:15" ht="46.5" customHeight="1">
      <c r="A169" s="13">
        <v>169</v>
      </c>
      <c r="B169" s="15" t="s">
        <v>380</v>
      </c>
      <c r="C169" s="16" t="s">
        <v>367</v>
      </c>
      <c r="D169" s="17" t="s">
        <v>435</v>
      </c>
      <c r="E169" s="15" t="s">
        <v>353</v>
      </c>
      <c r="F169" s="17" t="s">
        <v>141</v>
      </c>
      <c r="G169" s="17" t="s">
        <v>142</v>
      </c>
      <c r="H169" s="18" t="s">
        <v>143</v>
      </c>
      <c r="I169" s="15" t="s">
        <v>117</v>
      </c>
      <c r="J169" s="15" t="s">
        <v>436</v>
      </c>
      <c r="K169" s="19">
        <v>20</v>
      </c>
      <c r="L169" s="17" t="s">
        <v>156</v>
      </c>
      <c r="M169" s="20"/>
      <c r="N169" s="21" t="s">
        <v>381</v>
      </c>
      <c r="O169" s="17" t="s">
        <v>150</v>
      </c>
    </row>
    <row r="170" spans="1:15" ht="46.5" customHeight="1">
      <c r="A170" s="13">
        <v>170</v>
      </c>
      <c r="B170" s="15" t="s">
        <v>380</v>
      </c>
      <c r="C170" s="16" t="s">
        <v>367</v>
      </c>
      <c r="D170" s="17" t="s">
        <v>437</v>
      </c>
      <c r="E170" s="15" t="s">
        <v>353</v>
      </c>
      <c r="F170" s="17" t="s">
        <v>141</v>
      </c>
      <c r="G170" s="17" t="s">
        <v>142</v>
      </c>
      <c r="H170" s="18" t="s">
        <v>143</v>
      </c>
      <c r="I170" s="15" t="s">
        <v>123</v>
      </c>
      <c r="J170" s="15" t="s">
        <v>438</v>
      </c>
      <c r="K170" s="19"/>
      <c r="L170" s="17" t="s">
        <v>418</v>
      </c>
      <c r="M170" s="20"/>
      <c r="N170" s="21" t="s">
        <v>381</v>
      </c>
      <c r="O170" s="17" t="s">
        <v>150</v>
      </c>
    </row>
    <row r="171" spans="1:15" ht="46.5" customHeight="1">
      <c r="A171" s="13">
        <v>171</v>
      </c>
      <c r="B171" s="15" t="s">
        <v>380</v>
      </c>
      <c r="C171" s="16" t="s">
        <v>367</v>
      </c>
      <c r="D171" s="17" t="s">
        <v>439</v>
      </c>
      <c r="E171" s="15" t="s">
        <v>353</v>
      </c>
      <c r="F171" s="17" t="s">
        <v>141</v>
      </c>
      <c r="G171" s="17" t="s">
        <v>142</v>
      </c>
      <c r="H171" s="18" t="s">
        <v>143</v>
      </c>
      <c r="I171" s="15" t="s">
        <v>123</v>
      </c>
      <c r="J171" s="15" t="s">
        <v>440</v>
      </c>
      <c r="K171" s="19">
        <v>20</v>
      </c>
      <c r="L171" s="17" t="s">
        <v>156</v>
      </c>
      <c r="M171" s="20"/>
      <c r="N171" s="21" t="s">
        <v>381</v>
      </c>
      <c r="O171" s="17" t="s">
        <v>150</v>
      </c>
    </row>
    <row r="172" spans="1:15" ht="46.5" customHeight="1">
      <c r="A172" s="13">
        <v>172</v>
      </c>
      <c r="B172" s="15" t="s">
        <v>380</v>
      </c>
      <c r="C172" s="16" t="s">
        <v>367</v>
      </c>
      <c r="D172" s="17" t="s">
        <v>441</v>
      </c>
      <c r="E172" s="15" t="s">
        <v>353</v>
      </c>
      <c r="F172" s="17" t="s">
        <v>141</v>
      </c>
      <c r="G172" s="17" t="s">
        <v>142</v>
      </c>
      <c r="H172" s="18" t="s">
        <v>143</v>
      </c>
      <c r="I172" s="15" t="s">
        <v>117</v>
      </c>
      <c r="J172" s="15" t="s">
        <v>442</v>
      </c>
      <c r="K172" s="19">
        <v>22</v>
      </c>
      <c r="L172" s="17" t="s">
        <v>443</v>
      </c>
      <c r="M172" s="20"/>
      <c r="N172" s="21" t="s">
        <v>381</v>
      </c>
      <c r="O172" s="17" t="s">
        <v>150</v>
      </c>
    </row>
    <row r="173" spans="1:15" ht="46.5" customHeight="1">
      <c r="A173" s="13">
        <v>173</v>
      </c>
      <c r="B173" s="15" t="s">
        <v>380</v>
      </c>
      <c r="C173" s="16" t="s">
        <v>367</v>
      </c>
      <c r="D173" s="17" t="s">
        <v>444</v>
      </c>
      <c r="E173" s="15" t="s">
        <v>353</v>
      </c>
      <c r="F173" s="17" t="s">
        <v>141</v>
      </c>
      <c r="G173" s="17" t="s">
        <v>142</v>
      </c>
      <c r="H173" s="18" t="s">
        <v>143</v>
      </c>
      <c r="I173" s="15" t="s">
        <v>117</v>
      </c>
      <c r="J173" s="15" t="s">
        <v>445</v>
      </c>
      <c r="K173" s="19">
        <v>19</v>
      </c>
      <c r="L173" s="17" t="s">
        <v>223</v>
      </c>
      <c r="M173" s="20"/>
      <c r="N173" s="21" t="s">
        <v>381</v>
      </c>
      <c r="O173" s="17" t="s">
        <v>150</v>
      </c>
    </row>
    <row r="174" spans="1:15" ht="46.5" customHeight="1">
      <c r="A174" s="13">
        <v>174</v>
      </c>
      <c r="B174" s="15" t="s">
        <v>380</v>
      </c>
      <c r="C174" s="16" t="s">
        <v>367</v>
      </c>
      <c r="D174" s="17" t="s">
        <v>446</v>
      </c>
      <c r="E174" s="15" t="s">
        <v>353</v>
      </c>
      <c r="F174" s="17" t="s">
        <v>141</v>
      </c>
      <c r="G174" s="17" t="s">
        <v>142</v>
      </c>
      <c r="H174" s="18" t="s">
        <v>143</v>
      </c>
      <c r="I174" s="15" t="s">
        <v>117</v>
      </c>
      <c r="J174" s="15" t="s">
        <v>447</v>
      </c>
      <c r="K174" s="19">
        <v>18</v>
      </c>
      <c r="L174" s="17" t="s">
        <v>223</v>
      </c>
      <c r="M174" s="20"/>
      <c r="N174" s="21" t="s">
        <v>381</v>
      </c>
      <c r="O174" s="17" t="s">
        <v>150</v>
      </c>
    </row>
    <row r="175" spans="1:15" ht="46.5" customHeight="1">
      <c r="A175" s="13">
        <v>175</v>
      </c>
      <c r="B175" s="15" t="s">
        <v>380</v>
      </c>
      <c r="C175" s="16" t="s">
        <v>367</v>
      </c>
      <c r="D175" s="17" t="s">
        <v>448</v>
      </c>
      <c r="E175" s="15" t="s">
        <v>353</v>
      </c>
      <c r="F175" s="17" t="s">
        <v>141</v>
      </c>
      <c r="G175" s="17" t="s">
        <v>142</v>
      </c>
      <c r="H175" s="18" t="s">
        <v>143</v>
      </c>
      <c r="I175" s="15" t="s">
        <v>117</v>
      </c>
      <c r="J175" s="15" t="s">
        <v>449</v>
      </c>
      <c r="K175" s="19">
        <v>20</v>
      </c>
      <c r="L175" s="17" t="s">
        <v>223</v>
      </c>
      <c r="M175" s="20"/>
      <c r="N175" s="21" t="s">
        <v>381</v>
      </c>
      <c r="O175" s="17" t="s">
        <v>150</v>
      </c>
    </row>
    <row r="176" spans="1:15" ht="46.5" customHeight="1">
      <c r="A176" s="13">
        <v>176</v>
      </c>
      <c r="B176" s="15" t="s">
        <v>380</v>
      </c>
      <c r="C176" s="16" t="s">
        <v>367</v>
      </c>
      <c r="D176" s="17" t="s">
        <v>450</v>
      </c>
      <c r="E176" s="15" t="s">
        <v>353</v>
      </c>
      <c r="F176" s="17" t="s">
        <v>141</v>
      </c>
      <c r="G176" s="17" t="s">
        <v>142</v>
      </c>
      <c r="H176" s="18" t="s">
        <v>143</v>
      </c>
      <c r="I176" s="15" t="s">
        <v>117</v>
      </c>
      <c r="J176" s="15" t="s">
        <v>451</v>
      </c>
      <c r="K176" s="19">
        <v>23</v>
      </c>
      <c r="L176" s="17"/>
      <c r="M176" s="20"/>
      <c r="N176" s="21" t="s">
        <v>381</v>
      </c>
      <c r="O176" s="17" t="s">
        <v>150</v>
      </c>
    </row>
    <row r="177" spans="1:15" ht="46.5" customHeight="1">
      <c r="A177" s="13">
        <v>177</v>
      </c>
      <c r="B177" s="15" t="s">
        <v>380</v>
      </c>
      <c r="C177" s="16" t="s">
        <v>367</v>
      </c>
      <c r="D177" s="17" t="s">
        <v>452</v>
      </c>
      <c r="E177" s="15" t="s">
        <v>353</v>
      </c>
      <c r="F177" s="17" t="s">
        <v>141</v>
      </c>
      <c r="G177" s="17" t="s">
        <v>142</v>
      </c>
      <c r="H177" s="18" t="s">
        <v>143</v>
      </c>
      <c r="I177" s="15" t="s">
        <v>123</v>
      </c>
      <c r="J177" s="15" t="s">
        <v>453</v>
      </c>
      <c r="K177" s="19">
        <v>21</v>
      </c>
      <c r="L177" s="17" t="s">
        <v>454</v>
      </c>
      <c r="M177" s="20"/>
      <c r="N177" s="21" t="s">
        <v>381</v>
      </c>
      <c r="O177" s="17" t="s">
        <v>150</v>
      </c>
    </row>
    <row r="178" spans="1:15" ht="46.5" customHeight="1">
      <c r="A178" s="13">
        <v>178</v>
      </c>
      <c r="B178" s="15" t="s">
        <v>380</v>
      </c>
      <c r="C178" s="16" t="s">
        <v>367</v>
      </c>
      <c r="D178" s="17" t="s">
        <v>455</v>
      </c>
      <c r="E178" s="15" t="s">
        <v>353</v>
      </c>
      <c r="F178" s="17" t="s">
        <v>141</v>
      </c>
      <c r="G178" s="17" t="s">
        <v>142</v>
      </c>
      <c r="H178" s="18" t="s">
        <v>143</v>
      </c>
      <c r="I178" s="15" t="s">
        <v>117</v>
      </c>
      <c r="J178" s="15" t="s">
        <v>456</v>
      </c>
      <c r="K178" s="19">
        <v>30</v>
      </c>
      <c r="L178" s="17" t="s">
        <v>200</v>
      </c>
      <c r="M178" s="20"/>
      <c r="N178" s="21" t="s">
        <v>381</v>
      </c>
      <c r="O178" s="17" t="s">
        <v>150</v>
      </c>
    </row>
    <row r="179" spans="1:15" ht="46.5" customHeight="1">
      <c r="A179" s="13">
        <v>179</v>
      </c>
      <c r="B179" s="15" t="s">
        <v>380</v>
      </c>
      <c r="C179" s="16" t="s">
        <v>367</v>
      </c>
      <c r="D179" s="17" t="s">
        <v>457</v>
      </c>
      <c r="E179" s="15" t="s">
        <v>353</v>
      </c>
      <c r="F179" s="17" t="s">
        <v>141</v>
      </c>
      <c r="G179" s="17" t="s">
        <v>142</v>
      </c>
      <c r="H179" s="18" t="s">
        <v>143</v>
      </c>
      <c r="I179" s="15" t="s">
        <v>123</v>
      </c>
      <c r="J179" s="15" t="s">
        <v>458</v>
      </c>
      <c r="K179" s="19">
        <v>22</v>
      </c>
      <c r="L179" s="17"/>
      <c r="M179" s="20"/>
      <c r="N179" s="21" t="s">
        <v>381</v>
      </c>
      <c r="O179" s="17" t="s">
        <v>150</v>
      </c>
    </row>
    <row r="180" spans="1:15" ht="46.5" customHeight="1">
      <c r="A180" s="13">
        <v>180</v>
      </c>
      <c r="B180" s="15" t="s">
        <v>380</v>
      </c>
      <c r="C180" s="16" t="s">
        <v>367</v>
      </c>
      <c r="D180" s="17" t="s">
        <v>459</v>
      </c>
      <c r="E180" s="15" t="s">
        <v>353</v>
      </c>
      <c r="F180" s="17" t="s">
        <v>141</v>
      </c>
      <c r="G180" s="17" t="s">
        <v>142</v>
      </c>
      <c r="H180" s="18" t="s">
        <v>143</v>
      </c>
      <c r="I180" s="15" t="s">
        <v>123</v>
      </c>
      <c r="J180" s="15" t="s">
        <v>460</v>
      </c>
      <c r="K180" s="19">
        <v>21</v>
      </c>
      <c r="L180" s="17" t="s">
        <v>156</v>
      </c>
      <c r="M180" s="20"/>
      <c r="N180" s="21" t="s">
        <v>381</v>
      </c>
      <c r="O180" s="17" t="s">
        <v>150</v>
      </c>
    </row>
    <row r="181" spans="1:15" ht="46.5" customHeight="1">
      <c r="A181" s="13">
        <v>181</v>
      </c>
      <c r="B181" s="15" t="s">
        <v>380</v>
      </c>
      <c r="C181" s="16" t="s">
        <v>367</v>
      </c>
      <c r="D181" s="17" t="s">
        <v>461</v>
      </c>
      <c r="E181" s="15" t="s">
        <v>353</v>
      </c>
      <c r="F181" s="17" t="s">
        <v>141</v>
      </c>
      <c r="G181" s="17" t="s">
        <v>142</v>
      </c>
      <c r="H181" s="18" t="s">
        <v>143</v>
      </c>
      <c r="I181" s="15" t="s">
        <v>123</v>
      </c>
      <c r="J181" s="15" t="s">
        <v>462</v>
      </c>
      <c r="K181" s="19">
        <v>26</v>
      </c>
      <c r="L181" s="17" t="s">
        <v>156</v>
      </c>
      <c r="M181" s="20"/>
      <c r="N181" s="21" t="s">
        <v>381</v>
      </c>
      <c r="O181" s="17" t="s">
        <v>150</v>
      </c>
    </row>
    <row r="182" spans="1:15" ht="46.5" customHeight="1">
      <c r="A182" s="13">
        <v>182</v>
      </c>
      <c r="B182" s="15" t="s">
        <v>380</v>
      </c>
      <c r="C182" s="16" t="s">
        <v>367</v>
      </c>
      <c r="D182" s="17" t="s">
        <v>463</v>
      </c>
      <c r="E182" s="15" t="s">
        <v>353</v>
      </c>
      <c r="F182" s="17" t="s">
        <v>141</v>
      </c>
      <c r="G182" s="17" t="s">
        <v>142</v>
      </c>
      <c r="H182" s="18" t="s">
        <v>143</v>
      </c>
      <c r="I182" s="15" t="s">
        <v>123</v>
      </c>
      <c r="J182" s="15" t="s">
        <v>464</v>
      </c>
      <c r="K182" s="19">
        <v>32</v>
      </c>
      <c r="L182" s="17" t="s">
        <v>200</v>
      </c>
      <c r="M182" s="20"/>
      <c r="N182" s="21" t="s">
        <v>381</v>
      </c>
      <c r="O182" s="17" t="s">
        <v>150</v>
      </c>
    </row>
    <row r="183" spans="1:15" ht="46.5" customHeight="1">
      <c r="A183" s="13">
        <v>183</v>
      </c>
      <c r="B183" s="15" t="s">
        <v>380</v>
      </c>
      <c r="C183" s="16" t="s">
        <v>367</v>
      </c>
      <c r="D183" s="17" t="s">
        <v>465</v>
      </c>
      <c r="E183" s="15" t="s">
        <v>353</v>
      </c>
      <c r="F183" s="17" t="s">
        <v>141</v>
      </c>
      <c r="G183" s="17" t="s">
        <v>142</v>
      </c>
      <c r="H183" s="18" t="s">
        <v>143</v>
      </c>
      <c r="I183" s="15" t="s">
        <v>123</v>
      </c>
      <c r="J183" s="15" t="s">
        <v>466</v>
      </c>
      <c r="K183" s="19">
        <v>40</v>
      </c>
      <c r="L183" s="17" t="s">
        <v>156</v>
      </c>
      <c r="M183" s="20"/>
      <c r="N183" s="21" t="s">
        <v>381</v>
      </c>
      <c r="O183" s="17" t="s">
        <v>150</v>
      </c>
    </row>
    <row r="184" spans="1:15" ht="46.5" customHeight="1">
      <c r="A184" s="13">
        <v>184</v>
      </c>
      <c r="B184" s="15" t="s">
        <v>380</v>
      </c>
      <c r="C184" s="16" t="s">
        <v>367</v>
      </c>
      <c r="D184" s="17" t="s">
        <v>467</v>
      </c>
      <c r="E184" s="15" t="s">
        <v>353</v>
      </c>
      <c r="F184" s="17" t="s">
        <v>141</v>
      </c>
      <c r="G184" s="17" t="s">
        <v>142</v>
      </c>
      <c r="H184" s="18" t="s">
        <v>143</v>
      </c>
      <c r="I184" s="15" t="s">
        <v>123</v>
      </c>
      <c r="J184" s="15" t="s">
        <v>468</v>
      </c>
      <c r="K184" s="19">
        <v>48</v>
      </c>
      <c r="L184" s="17" t="s">
        <v>156</v>
      </c>
      <c r="M184" s="20"/>
      <c r="N184" s="21" t="s">
        <v>381</v>
      </c>
      <c r="O184" s="17" t="s">
        <v>150</v>
      </c>
    </row>
    <row r="185" spans="1:15" ht="46.5" customHeight="1">
      <c r="A185" s="13">
        <v>185</v>
      </c>
      <c r="B185" s="15" t="s">
        <v>380</v>
      </c>
      <c r="C185" s="16" t="s">
        <v>367</v>
      </c>
      <c r="D185" s="17" t="s">
        <v>469</v>
      </c>
      <c r="E185" s="15" t="s">
        <v>353</v>
      </c>
      <c r="F185" s="17" t="s">
        <v>141</v>
      </c>
      <c r="G185" s="17" t="s">
        <v>142</v>
      </c>
      <c r="H185" s="18" t="s">
        <v>143</v>
      </c>
      <c r="I185" s="15" t="s">
        <v>123</v>
      </c>
      <c r="J185" s="15" t="s">
        <v>470</v>
      </c>
      <c r="K185" s="19">
        <v>55</v>
      </c>
      <c r="L185" s="17"/>
      <c r="M185" s="20"/>
      <c r="N185" s="21" t="s">
        <v>381</v>
      </c>
      <c r="O185" s="17" t="s">
        <v>150</v>
      </c>
    </row>
    <row r="186" spans="1:15" ht="46.5" customHeight="1">
      <c r="A186" s="13">
        <v>186</v>
      </c>
      <c r="B186" s="15" t="s">
        <v>380</v>
      </c>
      <c r="C186" s="16" t="s">
        <v>367</v>
      </c>
      <c r="D186" s="17" t="s">
        <v>471</v>
      </c>
      <c r="E186" s="15" t="s">
        <v>353</v>
      </c>
      <c r="F186" s="17" t="s">
        <v>141</v>
      </c>
      <c r="G186" s="17" t="s">
        <v>142</v>
      </c>
      <c r="H186" s="18" t="s">
        <v>143</v>
      </c>
      <c r="I186" s="15" t="s">
        <v>123</v>
      </c>
      <c r="J186" s="15" t="s">
        <v>472</v>
      </c>
      <c r="K186" s="19">
        <v>53</v>
      </c>
      <c r="L186" s="17" t="s">
        <v>162</v>
      </c>
      <c r="M186" s="20"/>
      <c r="N186" s="21" t="s">
        <v>381</v>
      </c>
      <c r="O186" s="17" t="s">
        <v>150</v>
      </c>
    </row>
    <row r="187" spans="1:15" ht="46.5" customHeight="1">
      <c r="A187" s="13">
        <v>187</v>
      </c>
      <c r="B187" s="15" t="s">
        <v>380</v>
      </c>
      <c r="C187" s="16" t="s">
        <v>367</v>
      </c>
      <c r="D187" s="17" t="s">
        <v>473</v>
      </c>
      <c r="E187" s="15" t="s">
        <v>353</v>
      </c>
      <c r="F187" s="17" t="s">
        <v>141</v>
      </c>
      <c r="G187" s="17" t="s">
        <v>142</v>
      </c>
      <c r="H187" s="18" t="s">
        <v>143</v>
      </c>
      <c r="I187" s="15" t="s">
        <v>123</v>
      </c>
      <c r="J187" s="15" t="s">
        <v>474</v>
      </c>
      <c r="K187" s="19">
        <v>47</v>
      </c>
      <c r="L187" s="17" t="s">
        <v>475</v>
      </c>
      <c r="M187" s="20"/>
      <c r="N187" s="21" t="s">
        <v>381</v>
      </c>
      <c r="O187" s="17" t="s">
        <v>150</v>
      </c>
    </row>
    <row r="188" spans="1:15" ht="46.5" customHeight="1">
      <c r="A188" s="13">
        <v>188</v>
      </c>
      <c r="B188" s="15" t="s">
        <v>380</v>
      </c>
      <c r="C188" s="16" t="s">
        <v>367</v>
      </c>
      <c r="D188" s="17" t="s">
        <v>476</v>
      </c>
      <c r="E188" s="15" t="s">
        <v>353</v>
      </c>
      <c r="F188" s="17" t="s">
        <v>141</v>
      </c>
      <c r="G188" s="17" t="s">
        <v>142</v>
      </c>
      <c r="H188" s="18" t="s">
        <v>143</v>
      </c>
      <c r="I188" s="15" t="s">
        <v>123</v>
      </c>
      <c r="J188" s="15" t="s">
        <v>477</v>
      </c>
      <c r="K188" s="19">
        <v>42</v>
      </c>
      <c r="L188" s="17" t="s">
        <v>162</v>
      </c>
      <c r="M188" s="20"/>
      <c r="N188" s="21" t="s">
        <v>381</v>
      </c>
      <c r="O188" s="17" t="s">
        <v>150</v>
      </c>
    </row>
    <row r="189" spans="1:15" ht="46.5" customHeight="1">
      <c r="A189" s="13">
        <v>189</v>
      </c>
      <c r="B189" s="15" t="s">
        <v>380</v>
      </c>
      <c r="C189" s="16" t="s">
        <v>367</v>
      </c>
      <c r="D189" s="17" t="s">
        <v>478</v>
      </c>
      <c r="E189" s="15" t="s">
        <v>353</v>
      </c>
      <c r="F189" s="17" t="s">
        <v>141</v>
      </c>
      <c r="G189" s="17" t="s">
        <v>142</v>
      </c>
      <c r="H189" s="18" t="s">
        <v>143</v>
      </c>
      <c r="I189" s="15" t="s">
        <v>123</v>
      </c>
      <c r="J189" s="15" t="s">
        <v>479</v>
      </c>
      <c r="K189" s="19">
        <v>36</v>
      </c>
      <c r="L189" s="17" t="s">
        <v>159</v>
      </c>
      <c r="M189" s="20"/>
      <c r="N189" s="21" t="s">
        <v>381</v>
      </c>
      <c r="O189" s="17" t="s">
        <v>150</v>
      </c>
    </row>
    <row r="190" spans="1:15" ht="46.5" customHeight="1">
      <c r="A190" s="13">
        <v>190</v>
      </c>
      <c r="B190" s="15" t="s">
        <v>380</v>
      </c>
      <c r="C190" s="16" t="s">
        <v>367</v>
      </c>
      <c r="D190" s="17" t="s">
        <v>480</v>
      </c>
      <c r="E190" s="15" t="s">
        <v>353</v>
      </c>
      <c r="F190" s="17" t="s">
        <v>141</v>
      </c>
      <c r="G190" s="17" t="s">
        <v>142</v>
      </c>
      <c r="H190" s="18" t="s">
        <v>143</v>
      </c>
      <c r="I190" s="15" t="s">
        <v>123</v>
      </c>
      <c r="J190" s="15" t="s">
        <v>481</v>
      </c>
      <c r="K190" s="19">
        <v>46</v>
      </c>
      <c r="L190" s="17" t="s">
        <v>156</v>
      </c>
      <c r="M190" s="20"/>
      <c r="N190" s="21" t="s">
        <v>381</v>
      </c>
      <c r="O190" s="17" t="s">
        <v>150</v>
      </c>
    </row>
    <row r="191" spans="1:15" ht="46.5" customHeight="1">
      <c r="A191" s="13">
        <v>191</v>
      </c>
      <c r="B191" s="15" t="s">
        <v>380</v>
      </c>
      <c r="C191" s="16" t="s">
        <v>367</v>
      </c>
      <c r="D191" s="17" t="s">
        <v>482</v>
      </c>
      <c r="E191" s="15" t="s">
        <v>353</v>
      </c>
      <c r="F191" s="17" t="s">
        <v>141</v>
      </c>
      <c r="G191" s="17" t="s">
        <v>142</v>
      </c>
      <c r="H191" s="18" t="s">
        <v>143</v>
      </c>
      <c r="I191" s="15" t="s">
        <v>123</v>
      </c>
      <c r="J191" s="15" t="s">
        <v>483</v>
      </c>
      <c r="K191" s="19">
        <v>49</v>
      </c>
      <c r="L191" s="17" t="s">
        <v>156</v>
      </c>
      <c r="M191" s="20"/>
      <c r="N191" s="21" t="s">
        <v>381</v>
      </c>
      <c r="O191" s="17" t="s">
        <v>150</v>
      </c>
    </row>
    <row r="192" spans="1:15" ht="46.5" customHeight="1">
      <c r="A192" s="13">
        <v>192</v>
      </c>
      <c r="B192" s="15" t="s">
        <v>380</v>
      </c>
      <c r="C192" s="16" t="s">
        <v>367</v>
      </c>
      <c r="D192" s="17" t="s">
        <v>484</v>
      </c>
      <c r="E192" s="15" t="s">
        <v>353</v>
      </c>
      <c r="F192" s="17" t="s">
        <v>141</v>
      </c>
      <c r="G192" s="17" t="s">
        <v>142</v>
      </c>
      <c r="H192" s="18" t="s">
        <v>143</v>
      </c>
      <c r="I192" s="15" t="s">
        <v>123</v>
      </c>
      <c r="J192" s="15" t="s">
        <v>485</v>
      </c>
      <c r="K192" s="19">
        <v>45</v>
      </c>
      <c r="L192" s="17" t="s">
        <v>159</v>
      </c>
      <c r="M192" s="20"/>
      <c r="N192" s="21" t="s">
        <v>381</v>
      </c>
      <c r="O192" s="17" t="s">
        <v>150</v>
      </c>
    </row>
    <row r="193" spans="1:15" ht="46.5" customHeight="1">
      <c r="A193" s="13">
        <v>193</v>
      </c>
      <c r="B193" s="15" t="s">
        <v>380</v>
      </c>
      <c r="C193" s="16" t="s">
        <v>367</v>
      </c>
      <c r="D193" s="17" t="s">
        <v>486</v>
      </c>
      <c r="E193" s="15" t="s">
        <v>353</v>
      </c>
      <c r="F193" s="17" t="s">
        <v>141</v>
      </c>
      <c r="G193" s="17" t="s">
        <v>142</v>
      </c>
      <c r="H193" s="18" t="s">
        <v>143</v>
      </c>
      <c r="I193" s="15" t="s">
        <v>117</v>
      </c>
      <c r="J193" s="15" t="s">
        <v>487</v>
      </c>
      <c r="K193" s="19">
        <v>36</v>
      </c>
      <c r="L193" s="17" t="s">
        <v>418</v>
      </c>
      <c r="M193" s="20"/>
      <c r="N193" s="21" t="s">
        <v>381</v>
      </c>
      <c r="O193" s="17" t="s">
        <v>150</v>
      </c>
    </row>
    <row r="194" spans="1:15" ht="46.5" customHeight="1">
      <c r="A194" s="13">
        <v>194</v>
      </c>
      <c r="B194" s="15" t="s">
        <v>380</v>
      </c>
      <c r="C194" s="16" t="s">
        <v>367</v>
      </c>
      <c r="D194" s="17" t="s">
        <v>488</v>
      </c>
      <c r="E194" s="15" t="s">
        <v>353</v>
      </c>
      <c r="F194" s="17" t="s">
        <v>141</v>
      </c>
      <c r="G194" s="17" t="s">
        <v>142</v>
      </c>
      <c r="H194" s="18" t="s">
        <v>143</v>
      </c>
      <c r="I194" s="15" t="s">
        <v>123</v>
      </c>
      <c r="J194" s="15" t="s">
        <v>489</v>
      </c>
      <c r="K194" s="19">
        <v>39</v>
      </c>
      <c r="L194" s="17" t="s">
        <v>156</v>
      </c>
      <c r="M194" s="20"/>
      <c r="N194" s="21" t="s">
        <v>381</v>
      </c>
      <c r="O194" s="17" t="s">
        <v>150</v>
      </c>
    </row>
    <row r="195" spans="1:15" ht="46.5" customHeight="1">
      <c r="A195" s="13">
        <v>195</v>
      </c>
      <c r="B195" s="15" t="s">
        <v>380</v>
      </c>
      <c r="C195" s="16" t="s">
        <v>367</v>
      </c>
      <c r="D195" s="17" t="s">
        <v>490</v>
      </c>
      <c r="E195" s="15" t="s">
        <v>353</v>
      </c>
      <c r="F195" s="17" t="s">
        <v>141</v>
      </c>
      <c r="G195" s="17" t="s">
        <v>142</v>
      </c>
      <c r="H195" s="18" t="s">
        <v>143</v>
      </c>
      <c r="I195" s="15" t="s">
        <v>123</v>
      </c>
      <c r="J195" s="15" t="s">
        <v>491</v>
      </c>
      <c r="K195" s="19">
        <v>49</v>
      </c>
      <c r="L195" s="17" t="s">
        <v>162</v>
      </c>
      <c r="M195" s="20"/>
      <c r="N195" s="21" t="s">
        <v>381</v>
      </c>
      <c r="O195" s="17" t="s">
        <v>150</v>
      </c>
    </row>
    <row r="196" spans="1:15" ht="46.5" customHeight="1">
      <c r="A196" s="13">
        <v>196</v>
      </c>
      <c r="B196" s="15" t="s">
        <v>380</v>
      </c>
      <c r="C196" s="16" t="s">
        <v>367</v>
      </c>
      <c r="D196" s="17" t="s">
        <v>492</v>
      </c>
      <c r="E196" s="15" t="s">
        <v>353</v>
      </c>
      <c r="F196" s="17" t="s">
        <v>141</v>
      </c>
      <c r="G196" s="17" t="s">
        <v>142</v>
      </c>
      <c r="H196" s="18" t="s">
        <v>143</v>
      </c>
      <c r="I196" s="15" t="s">
        <v>123</v>
      </c>
      <c r="J196" s="15" t="s">
        <v>493</v>
      </c>
      <c r="K196" s="19">
        <v>16</v>
      </c>
      <c r="L196" s="17" t="s">
        <v>162</v>
      </c>
      <c r="M196" s="20"/>
      <c r="N196" s="21" t="s">
        <v>381</v>
      </c>
      <c r="O196" s="17" t="s">
        <v>150</v>
      </c>
    </row>
    <row r="197" spans="1:15" ht="46.5" customHeight="1">
      <c r="A197" s="13">
        <v>197</v>
      </c>
      <c r="B197" s="15" t="s">
        <v>380</v>
      </c>
      <c r="C197" s="16" t="s">
        <v>367</v>
      </c>
      <c r="D197" s="17" t="s">
        <v>494</v>
      </c>
      <c r="E197" s="15" t="s">
        <v>353</v>
      </c>
      <c r="F197" s="17" t="s">
        <v>141</v>
      </c>
      <c r="G197" s="17" t="s">
        <v>142</v>
      </c>
      <c r="H197" s="18" t="s">
        <v>143</v>
      </c>
      <c r="I197" s="15" t="s">
        <v>123</v>
      </c>
      <c r="J197" s="15" t="s">
        <v>495</v>
      </c>
      <c r="K197" s="19">
        <v>36</v>
      </c>
      <c r="L197" s="17" t="s">
        <v>156</v>
      </c>
      <c r="M197" s="20"/>
      <c r="N197" s="21" t="s">
        <v>381</v>
      </c>
      <c r="O197" s="17" t="s">
        <v>150</v>
      </c>
    </row>
    <row r="198" spans="1:15" ht="46.5" customHeight="1">
      <c r="A198" s="13">
        <v>198</v>
      </c>
      <c r="B198" s="15" t="s">
        <v>380</v>
      </c>
      <c r="C198" s="16" t="s">
        <v>367</v>
      </c>
      <c r="D198" s="17" t="s">
        <v>496</v>
      </c>
      <c r="E198" s="15" t="s">
        <v>353</v>
      </c>
      <c r="F198" s="17" t="s">
        <v>141</v>
      </c>
      <c r="G198" s="17" t="s">
        <v>142</v>
      </c>
      <c r="H198" s="18" t="s">
        <v>143</v>
      </c>
      <c r="I198" s="15" t="s">
        <v>123</v>
      </c>
      <c r="J198" s="15" t="s">
        <v>497</v>
      </c>
      <c r="K198" s="19">
        <v>25</v>
      </c>
      <c r="L198" s="17" t="s">
        <v>156</v>
      </c>
      <c r="M198" s="20"/>
      <c r="N198" s="21" t="s">
        <v>381</v>
      </c>
      <c r="O198" s="17" t="s">
        <v>150</v>
      </c>
    </row>
    <row r="199" spans="1:15" ht="46.5" customHeight="1">
      <c r="A199" s="13">
        <v>199</v>
      </c>
      <c r="B199" s="15" t="s">
        <v>380</v>
      </c>
      <c r="C199" s="16" t="s">
        <v>367</v>
      </c>
      <c r="D199" s="17" t="s">
        <v>498</v>
      </c>
      <c r="E199" s="15" t="s">
        <v>353</v>
      </c>
      <c r="F199" s="17" t="s">
        <v>141</v>
      </c>
      <c r="G199" s="17" t="s">
        <v>142</v>
      </c>
      <c r="H199" s="18" t="s">
        <v>143</v>
      </c>
      <c r="I199" s="15" t="s">
        <v>117</v>
      </c>
      <c r="J199" s="15" t="s">
        <v>639</v>
      </c>
      <c r="K199" s="19">
        <v>40</v>
      </c>
      <c r="L199" s="17"/>
      <c r="M199" s="20"/>
      <c r="N199" s="21" t="s">
        <v>381</v>
      </c>
      <c r="O199" s="17" t="s">
        <v>150</v>
      </c>
    </row>
    <row r="200" spans="1:15" ht="46.5" customHeight="1">
      <c r="A200" s="13">
        <v>200</v>
      </c>
      <c r="B200" s="15" t="s">
        <v>380</v>
      </c>
      <c r="C200" s="16" t="s">
        <v>367</v>
      </c>
      <c r="D200" s="17" t="s">
        <v>640</v>
      </c>
      <c r="E200" s="15" t="s">
        <v>353</v>
      </c>
      <c r="F200" s="17" t="s">
        <v>141</v>
      </c>
      <c r="G200" s="17" t="s">
        <v>142</v>
      </c>
      <c r="H200" s="18" t="s">
        <v>143</v>
      </c>
      <c r="I200" s="15" t="s">
        <v>117</v>
      </c>
      <c r="J200" s="15" t="s">
        <v>168</v>
      </c>
      <c r="K200" s="19">
        <v>21</v>
      </c>
      <c r="L200" s="17" t="s">
        <v>156</v>
      </c>
      <c r="M200" s="20"/>
      <c r="N200" s="21" t="s">
        <v>381</v>
      </c>
      <c r="O200" s="17" t="s">
        <v>146</v>
      </c>
    </row>
    <row r="201" spans="1:15" ht="46.5" customHeight="1">
      <c r="A201" s="13">
        <v>201</v>
      </c>
      <c r="B201" s="15" t="s">
        <v>380</v>
      </c>
      <c r="C201" s="16" t="s">
        <v>367</v>
      </c>
      <c r="D201" s="17" t="s">
        <v>169</v>
      </c>
      <c r="E201" s="15" t="s">
        <v>353</v>
      </c>
      <c r="F201" s="17" t="s">
        <v>141</v>
      </c>
      <c r="G201" s="17" t="s">
        <v>142</v>
      </c>
      <c r="H201" s="18" t="s">
        <v>143</v>
      </c>
      <c r="I201" s="15" t="s">
        <v>117</v>
      </c>
      <c r="J201" s="15" t="s">
        <v>352</v>
      </c>
      <c r="K201" s="19">
        <v>25</v>
      </c>
      <c r="L201" s="17" t="s">
        <v>443</v>
      </c>
      <c r="M201" s="20"/>
      <c r="N201" s="21" t="s">
        <v>381</v>
      </c>
      <c r="O201" s="17" t="s">
        <v>146</v>
      </c>
    </row>
    <row r="202" spans="1:15" ht="46.5" customHeight="1">
      <c r="A202" s="13">
        <v>202</v>
      </c>
      <c r="B202" s="15" t="s">
        <v>380</v>
      </c>
      <c r="C202" s="16" t="s">
        <v>367</v>
      </c>
      <c r="D202" s="17" t="s">
        <v>170</v>
      </c>
      <c r="E202" s="15" t="s">
        <v>353</v>
      </c>
      <c r="F202" s="17" t="s">
        <v>141</v>
      </c>
      <c r="G202" s="17" t="s">
        <v>142</v>
      </c>
      <c r="H202" s="18" t="s">
        <v>143</v>
      </c>
      <c r="I202" s="15" t="s">
        <v>123</v>
      </c>
      <c r="J202" s="15" t="s">
        <v>171</v>
      </c>
      <c r="K202" s="19">
        <v>25</v>
      </c>
      <c r="L202" s="17" t="s">
        <v>156</v>
      </c>
      <c r="M202" s="20"/>
      <c r="N202" s="21" t="s">
        <v>381</v>
      </c>
      <c r="O202" s="17" t="s">
        <v>146</v>
      </c>
    </row>
    <row r="203" spans="1:15" ht="46.5" customHeight="1">
      <c r="A203" s="13">
        <v>203</v>
      </c>
      <c r="B203" s="15" t="s">
        <v>380</v>
      </c>
      <c r="C203" s="16" t="s">
        <v>367</v>
      </c>
      <c r="D203" s="17" t="s">
        <v>172</v>
      </c>
      <c r="E203" s="15" t="s">
        <v>353</v>
      </c>
      <c r="F203" s="17" t="s">
        <v>141</v>
      </c>
      <c r="G203" s="17" t="s">
        <v>142</v>
      </c>
      <c r="H203" s="18" t="s">
        <v>143</v>
      </c>
      <c r="I203" s="15" t="s">
        <v>123</v>
      </c>
      <c r="J203" s="15" t="s">
        <v>173</v>
      </c>
      <c r="K203" s="19">
        <v>30</v>
      </c>
      <c r="L203" s="17" t="s">
        <v>200</v>
      </c>
      <c r="M203" s="20"/>
      <c r="N203" s="21" t="s">
        <v>381</v>
      </c>
      <c r="O203" s="17" t="s">
        <v>146</v>
      </c>
    </row>
    <row r="204" spans="1:15" ht="46.5" customHeight="1">
      <c r="A204" s="13">
        <v>204</v>
      </c>
      <c r="B204" s="15" t="s">
        <v>380</v>
      </c>
      <c r="C204" s="16" t="s">
        <v>367</v>
      </c>
      <c r="D204" s="17" t="s">
        <v>174</v>
      </c>
      <c r="E204" s="15" t="s">
        <v>353</v>
      </c>
      <c r="F204" s="17" t="s">
        <v>141</v>
      </c>
      <c r="G204" s="17" t="s">
        <v>142</v>
      </c>
      <c r="H204" s="18" t="s">
        <v>143</v>
      </c>
      <c r="I204" s="15" t="s">
        <v>123</v>
      </c>
      <c r="J204" s="15" t="s">
        <v>175</v>
      </c>
      <c r="K204" s="19">
        <v>32</v>
      </c>
      <c r="L204" s="17" t="s">
        <v>162</v>
      </c>
      <c r="M204" s="20"/>
      <c r="N204" s="21" t="s">
        <v>381</v>
      </c>
      <c r="O204" s="17" t="s">
        <v>146</v>
      </c>
    </row>
    <row r="205" spans="1:15" ht="46.5" customHeight="1">
      <c r="A205" s="13">
        <v>205</v>
      </c>
      <c r="B205" s="15" t="s">
        <v>380</v>
      </c>
      <c r="C205" s="16" t="s">
        <v>367</v>
      </c>
      <c r="D205" s="17" t="s">
        <v>176</v>
      </c>
      <c r="E205" s="15" t="s">
        <v>353</v>
      </c>
      <c r="F205" s="17" t="s">
        <v>141</v>
      </c>
      <c r="G205" s="17" t="s">
        <v>142</v>
      </c>
      <c r="H205" s="18" t="s">
        <v>143</v>
      </c>
      <c r="I205" s="15" t="s">
        <v>123</v>
      </c>
      <c r="J205" s="15" t="s">
        <v>177</v>
      </c>
      <c r="K205" s="19">
        <v>31</v>
      </c>
      <c r="L205" s="17" t="s">
        <v>159</v>
      </c>
      <c r="M205" s="20"/>
      <c r="N205" s="21" t="s">
        <v>381</v>
      </c>
      <c r="O205" s="17" t="s">
        <v>146</v>
      </c>
    </row>
    <row r="206" spans="1:15" ht="46.5" customHeight="1">
      <c r="A206" s="13">
        <v>206</v>
      </c>
      <c r="B206" s="15" t="s">
        <v>380</v>
      </c>
      <c r="C206" s="16" t="s">
        <v>367</v>
      </c>
      <c r="D206" s="17" t="s">
        <v>178</v>
      </c>
      <c r="E206" s="15" t="s">
        <v>353</v>
      </c>
      <c r="F206" s="17" t="s">
        <v>141</v>
      </c>
      <c r="G206" s="17" t="s">
        <v>142</v>
      </c>
      <c r="H206" s="18" t="s">
        <v>143</v>
      </c>
      <c r="I206" s="15" t="s">
        <v>123</v>
      </c>
      <c r="J206" s="15" t="s">
        <v>179</v>
      </c>
      <c r="K206" s="19">
        <v>50</v>
      </c>
      <c r="L206" s="17" t="s">
        <v>418</v>
      </c>
      <c r="M206" s="20"/>
      <c r="N206" s="21" t="s">
        <v>381</v>
      </c>
      <c r="O206" s="17" t="s">
        <v>146</v>
      </c>
    </row>
    <row r="207" spans="1:15" ht="46.5" customHeight="1">
      <c r="A207" s="13">
        <v>207</v>
      </c>
      <c r="B207" s="15" t="s">
        <v>380</v>
      </c>
      <c r="C207" s="16" t="s">
        <v>367</v>
      </c>
      <c r="D207" s="17" t="s">
        <v>180</v>
      </c>
      <c r="E207" s="15" t="s">
        <v>353</v>
      </c>
      <c r="F207" s="17" t="s">
        <v>141</v>
      </c>
      <c r="G207" s="17" t="s">
        <v>142</v>
      </c>
      <c r="H207" s="18" t="s">
        <v>143</v>
      </c>
      <c r="I207" s="15" t="s">
        <v>123</v>
      </c>
      <c r="J207" s="15" t="s">
        <v>181</v>
      </c>
      <c r="K207" s="19">
        <v>45</v>
      </c>
      <c r="L207" s="17" t="s">
        <v>159</v>
      </c>
      <c r="M207" s="20"/>
      <c r="N207" s="21" t="s">
        <v>381</v>
      </c>
      <c r="O207" s="17" t="s">
        <v>146</v>
      </c>
    </row>
    <row r="208" spans="1:15" ht="46.5" customHeight="1">
      <c r="A208" s="13">
        <v>208</v>
      </c>
      <c r="B208" s="15" t="s">
        <v>380</v>
      </c>
      <c r="C208" s="16" t="s">
        <v>367</v>
      </c>
      <c r="D208" s="17" t="s">
        <v>403</v>
      </c>
      <c r="E208" s="15" t="s">
        <v>353</v>
      </c>
      <c r="F208" s="17" t="s">
        <v>141</v>
      </c>
      <c r="G208" s="17" t="s">
        <v>142</v>
      </c>
      <c r="H208" s="18" t="s">
        <v>143</v>
      </c>
      <c r="I208" s="15" t="s">
        <v>123</v>
      </c>
      <c r="J208" s="15" t="s">
        <v>404</v>
      </c>
      <c r="K208" s="19">
        <v>48</v>
      </c>
      <c r="L208" s="17" t="s">
        <v>156</v>
      </c>
      <c r="M208" s="20"/>
      <c r="N208" s="21" t="s">
        <v>381</v>
      </c>
      <c r="O208" s="17" t="s">
        <v>146</v>
      </c>
    </row>
    <row r="209" spans="1:15" ht="46.5" customHeight="1">
      <c r="A209" s="13">
        <v>209</v>
      </c>
      <c r="B209" s="15" t="s">
        <v>380</v>
      </c>
      <c r="C209" s="16" t="s">
        <v>367</v>
      </c>
      <c r="D209" s="17" t="s">
        <v>405</v>
      </c>
      <c r="E209" s="15" t="s">
        <v>353</v>
      </c>
      <c r="F209" s="17" t="s">
        <v>141</v>
      </c>
      <c r="G209" s="17" t="s">
        <v>142</v>
      </c>
      <c r="H209" s="18" t="s">
        <v>143</v>
      </c>
      <c r="I209" s="15" t="s">
        <v>123</v>
      </c>
      <c r="J209" s="15" t="s">
        <v>406</v>
      </c>
      <c r="K209" s="19">
        <v>36</v>
      </c>
      <c r="L209" s="17" t="s">
        <v>156</v>
      </c>
      <c r="M209" s="20"/>
      <c r="N209" s="21" t="s">
        <v>381</v>
      </c>
      <c r="O209" s="17" t="s">
        <v>146</v>
      </c>
    </row>
    <row r="210" spans="1:15" ht="46.5" customHeight="1">
      <c r="A210" s="13">
        <v>210</v>
      </c>
      <c r="B210" s="15" t="s">
        <v>380</v>
      </c>
      <c r="C210" s="16" t="s">
        <v>367</v>
      </c>
      <c r="D210" s="17" t="s">
        <v>407</v>
      </c>
      <c r="E210" s="15" t="s">
        <v>353</v>
      </c>
      <c r="F210" s="17" t="s">
        <v>141</v>
      </c>
      <c r="G210" s="17" t="s">
        <v>142</v>
      </c>
      <c r="H210" s="18" t="s">
        <v>143</v>
      </c>
      <c r="I210" s="15" t="s">
        <v>117</v>
      </c>
      <c r="J210" s="15" t="s">
        <v>408</v>
      </c>
      <c r="K210" s="19">
        <v>12</v>
      </c>
      <c r="L210" s="17"/>
      <c r="M210" s="20"/>
      <c r="N210" s="21" t="s">
        <v>381</v>
      </c>
      <c r="O210" s="17" t="s">
        <v>146</v>
      </c>
    </row>
    <row r="211" spans="1:15" ht="46.5" customHeight="1">
      <c r="A211" s="13">
        <v>211</v>
      </c>
      <c r="B211" s="15" t="s">
        <v>380</v>
      </c>
      <c r="C211" s="16" t="s">
        <v>367</v>
      </c>
      <c r="D211" s="17" t="s">
        <v>409</v>
      </c>
      <c r="E211" s="15" t="s">
        <v>353</v>
      </c>
      <c r="F211" s="17" t="s">
        <v>141</v>
      </c>
      <c r="G211" s="17" t="s">
        <v>142</v>
      </c>
      <c r="H211" s="18" t="s">
        <v>143</v>
      </c>
      <c r="I211" s="15" t="s">
        <v>123</v>
      </c>
      <c r="J211" s="15" t="s">
        <v>699</v>
      </c>
      <c r="K211" s="19">
        <v>39</v>
      </c>
      <c r="L211" s="17"/>
      <c r="M211" s="20"/>
      <c r="N211" s="21" t="s">
        <v>381</v>
      </c>
      <c r="O211" s="17" t="s">
        <v>146</v>
      </c>
    </row>
    <row r="212" spans="1:15" ht="46.5" customHeight="1">
      <c r="A212" s="13">
        <v>212</v>
      </c>
      <c r="B212" s="15" t="s">
        <v>380</v>
      </c>
      <c r="C212" s="16" t="s">
        <v>367</v>
      </c>
      <c r="D212" s="17" t="s">
        <v>700</v>
      </c>
      <c r="E212" s="15" t="s">
        <v>353</v>
      </c>
      <c r="F212" s="17" t="s">
        <v>141</v>
      </c>
      <c r="G212" s="17" t="s">
        <v>142</v>
      </c>
      <c r="H212" s="18" t="s">
        <v>143</v>
      </c>
      <c r="I212" s="15" t="s">
        <v>123</v>
      </c>
      <c r="J212" s="15" t="s">
        <v>701</v>
      </c>
      <c r="K212" s="19">
        <v>24</v>
      </c>
      <c r="L212" s="17"/>
      <c r="M212" s="20"/>
      <c r="N212" s="21" t="s">
        <v>381</v>
      </c>
      <c r="O212" s="17" t="s">
        <v>146</v>
      </c>
    </row>
    <row r="213" spans="1:15" ht="46.5" customHeight="1">
      <c r="A213" s="13">
        <v>213</v>
      </c>
      <c r="B213" s="15" t="s">
        <v>380</v>
      </c>
      <c r="C213" s="16" t="s">
        <v>367</v>
      </c>
      <c r="D213" s="17" t="s">
        <v>702</v>
      </c>
      <c r="E213" s="15" t="s">
        <v>353</v>
      </c>
      <c r="F213" s="17" t="s">
        <v>141</v>
      </c>
      <c r="G213" s="17" t="s">
        <v>142</v>
      </c>
      <c r="H213" s="18" t="s">
        <v>143</v>
      </c>
      <c r="I213" s="15" t="s">
        <v>117</v>
      </c>
      <c r="J213" s="15" t="s">
        <v>703</v>
      </c>
      <c r="K213" s="19">
        <v>20</v>
      </c>
      <c r="L213" s="17"/>
      <c r="M213" s="20"/>
      <c r="N213" s="21" t="s">
        <v>381</v>
      </c>
      <c r="O213" s="17" t="s">
        <v>146</v>
      </c>
    </row>
    <row r="214" spans="1:15" ht="46.5" customHeight="1">
      <c r="A214" s="13">
        <v>214</v>
      </c>
      <c r="B214" s="15" t="s">
        <v>380</v>
      </c>
      <c r="C214" s="16" t="s">
        <v>367</v>
      </c>
      <c r="D214" s="17" t="s">
        <v>704</v>
      </c>
      <c r="E214" s="15" t="s">
        <v>353</v>
      </c>
      <c r="F214" s="17" t="s">
        <v>141</v>
      </c>
      <c r="G214" s="17" t="s">
        <v>142</v>
      </c>
      <c r="H214" s="18" t="s">
        <v>143</v>
      </c>
      <c r="I214" s="15" t="s">
        <v>123</v>
      </c>
      <c r="J214" s="15" t="s">
        <v>398</v>
      </c>
      <c r="K214" s="19">
        <v>40</v>
      </c>
      <c r="L214" s="17" t="s">
        <v>156</v>
      </c>
      <c r="M214" s="20"/>
      <c r="N214" s="21" t="s">
        <v>381</v>
      </c>
      <c r="O214" s="17" t="s">
        <v>705</v>
      </c>
    </row>
    <row r="215" spans="1:15" ht="46.5" customHeight="1">
      <c r="A215" s="13">
        <v>215</v>
      </c>
      <c r="B215" s="15" t="s">
        <v>380</v>
      </c>
      <c r="C215" s="16" t="s">
        <v>367</v>
      </c>
      <c r="D215" s="17" t="s">
        <v>706</v>
      </c>
      <c r="E215" s="15" t="s">
        <v>353</v>
      </c>
      <c r="F215" s="17" t="s">
        <v>141</v>
      </c>
      <c r="G215" s="17" t="s">
        <v>142</v>
      </c>
      <c r="H215" s="18" t="s">
        <v>143</v>
      </c>
      <c r="I215" s="15" t="s">
        <v>123</v>
      </c>
      <c r="J215" s="15" t="s">
        <v>707</v>
      </c>
      <c r="K215" s="19">
        <v>31</v>
      </c>
      <c r="L215" s="17" t="s">
        <v>162</v>
      </c>
      <c r="M215" s="20"/>
      <c r="N215" s="21" t="s">
        <v>381</v>
      </c>
      <c r="O215" s="17" t="s">
        <v>705</v>
      </c>
    </row>
    <row r="216" spans="1:15" ht="46.5" customHeight="1">
      <c r="A216" s="13">
        <v>216</v>
      </c>
      <c r="B216" s="15" t="s">
        <v>380</v>
      </c>
      <c r="C216" s="16" t="s">
        <v>367</v>
      </c>
      <c r="D216" s="17" t="s">
        <v>708</v>
      </c>
      <c r="E216" s="15" t="s">
        <v>353</v>
      </c>
      <c r="F216" s="17" t="s">
        <v>141</v>
      </c>
      <c r="G216" s="17" t="s">
        <v>142</v>
      </c>
      <c r="H216" s="18" t="s">
        <v>143</v>
      </c>
      <c r="I216" s="15" t="s">
        <v>117</v>
      </c>
      <c r="J216" s="15" t="s">
        <v>709</v>
      </c>
      <c r="K216" s="19">
        <v>30</v>
      </c>
      <c r="L216" s="17" t="s">
        <v>156</v>
      </c>
      <c r="M216" s="20"/>
      <c r="N216" s="21" t="s">
        <v>381</v>
      </c>
      <c r="O216" s="17" t="s">
        <v>710</v>
      </c>
    </row>
    <row r="217" spans="1:15" ht="46.5" customHeight="1">
      <c r="A217" s="13">
        <v>217</v>
      </c>
      <c r="B217" s="15" t="s">
        <v>380</v>
      </c>
      <c r="C217" s="16" t="s">
        <v>386</v>
      </c>
      <c r="D217" s="17" t="s">
        <v>711</v>
      </c>
      <c r="E217" s="15" t="s">
        <v>353</v>
      </c>
      <c r="F217" s="17" t="s">
        <v>712</v>
      </c>
      <c r="G217" s="17" t="s">
        <v>142</v>
      </c>
      <c r="H217" s="18"/>
      <c r="I217" s="15" t="s">
        <v>117</v>
      </c>
      <c r="J217" s="15" t="s">
        <v>713</v>
      </c>
      <c r="K217" s="19">
        <v>16</v>
      </c>
      <c r="L217" s="17" t="s">
        <v>714</v>
      </c>
      <c r="M217" s="20"/>
      <c r="N217" s="21" t="s">
        <v>381</v>
      </c>
      <c r="O217" s="17" t="s">
        <v>1079</v>
      </c>
    </row>
    <row r="218" spans="1:15" ht="46.5" customHeight="1">
      <c r="A218" s="13">
        <v>218</v>
      </c>
      <c r="B218" s="15" t="s">
        <v>380</v>
      </c>
      <c r="C218" s="16" t="s">
        <v>386</v>
      </c>
      <c r="D218" s="17" t="s">
        <v>715</v>
      </c>
      <c r="E218" s="15" t="s">
        <v>353</v>
      </c>
      <c r="F218" s="17" t="s">
        <v>141</v>
      </c>
      <c r="G218" s="17" t="s">
        <v>142</v>
      </c>
      <c r="H218" s="18" t="s">
        <v>143</v>
      </c>
      <c r="I218" s="15" t="s">
        <v>117</v>
      </c>
      <c r="J218" s="15" t="s">
        <v>716</v>
      </c>
      <c r="K218" s="19">
        <v>36</v>
      </c>
      <c r="L218" s="17"/>
      <c r="M218" s="20"/>
      <c r="N218" s="21" t="s">
        <v>381</v>
      </c>
      <c r="O218" s="17" t="s">
        <v>146</v>
      </c>
    </row>
    <row r="219" spans="1:15" ht="46.5" customHeight="1">
      <c r="A219" s="13">
        <v>219</v>
      </c>
      <c r="B219" s="15" t="s">
        <v>380</v>
      </c>
      <c r="C219" s="16" t="s">
        <v>386</v>
      </c>
      <c r="D219" s="17" t="s">
        <v>717</v>
      </c>
      <c r="E219" s="15" t="s">
        <v>353</v>
      </c>
      <c r="F219" s="17" t="s">
        <v>141</v>
      </c>
      <c r="G219" s="17" t="s">
        <v>142</v>
      </c>
      <c r="H219" s="18" t="s">
        <v>143</v>
      </c>
      <c r="I219" s="15" t="s">
        <v>123</v>
      </c>
      <c r="J219" s="15" t="s">
        <v>718</v>
      </c>
      <c r="K219" s="19">
        <v>33</v>
      </c>
      <c r="L219" s="17"/>
      <c r="M219" s="20"/>
      <c r="N219" s="21" t="s">
        <v>381</v>
      </c>
      <c r="O219" s="17" t="s">
        <v>146</v>
      </c>
    </row>
    <row r="220" spans="1:15" ht="46.5" customHeight="1">
      <c r="A220" s="13">
        <v>220</v>
      </c>
      <c r="B220" s="15" t="s">
        <v>380</v>
      </c>
      <c r="C220" s="16" t="s">
        <v>127</v>
      </c>
      <c r="D220" s="17" t="s">
        <v>719</v>
      </c>
      <c r="E220" s="15" t="s">
        <v>353</v>
      </c>
      <c r="F220" s="17" t="s">
        <v>141</v>
      </c>
      <c r="G220" s="17" t="s">
        <v>142</v>
      </c>
      <c r="H220" s="18" t="s">
        <v>143</v>
      </c>
      <c r="I220" s="15" t="s">
        <v>123</v>
      </c>
      <c r="J220" s="15" t="s">
        <v>720</v>
      </c>
      <c r="K220" s="19">
        <v>18</v>
      </c>
      <c r="L220" s="17" t="s">
        <v>159</v>
      </c>
      <c r="M220" s="20"/>
      <c r="N220" s="21" t="s">
        <v>381</v>
      </c>
      <c r="O220" s="17" t="s">
        <v>150</v>
      </c>
    </row>
    <row r="221" spans="1:15" ht="46.5" customHeight="1">
      <c r="A221" s="13">
        <v>221</v>
      </c>
      <c r="B221" s="15" t="s">
        <v>380</v>
      </c>
      <c r="C221" s="16" t="s">
        <v>127</v>
      </c>
      <c r="D221" s="17" t="s">
        <v>721</v>
      </c>
      <c r="E221" s="15" t="s">
        <v>353</v>
      </c>
      <c r="F221" s="17" t="s">
        <v>141</v>
      </c>
      <c r="G221" s="17" t="s">
        <v>142</v>
      </c>
      <c r="H221" s="18" t="s">
        <v>143</v>
      </c>
      <c r="I221" s="15" t="s">
        <v>123</v>
      </c>
      <c r="J221" s="15" t="s">
        <v>722</v>
      </c>
      <c r="K221" s="19">
        <v>18</v>
      </c>
      <c r="L221" s="17" t="s">
        <v>156</v>
      </c>
      <c r="M221" s="20"/>
      <c r="N221" s="21" t="s">
        <v>381</v>
      </c>
      <c r="O221" s="17" t="s">
        <v>150</v>
      </c>
    </row>
    <row r="222" spans="1:15" ht="46.5" customHeight="1">
      <c r="A222" s="13">
        <v>222</v>
      </c>
      <c r="B222" s="15" t="s">
        <v>380</v>
      </c>
      <c r="C222" s="16" t="s">
        <v>127</v>
      </c>
      <c r="D222" s="17" t="s">
        <v>723</v>
      </c>
      <c r="E222" s="15" t="s">
        <v>353</v>
      </c>
      <c r="F222" s="17" t="s">
        <v>141</v>
      </c>
      <c r="G222" s="17" t="s">
        <v>142</v>
      </c>
      <c r="H222" s="18" t="s">
        <v>143</v>
      </c>
      <c r="I222" s="15" t="s">
        <v>117</v>
      </c>
      <c r="J222" s="15" t="s">
        <v>724</v>
      </c>
      <c r="K222" s="19">
        <v>19</v>
      </c>
      <c r="L222" s="17" t="s">
        <v>156</v>
      </c>
      <c r="M222" s="20"/>
      <c r="N222" s="21" t="s">
        <v>381</v>
      </c>
      <c r="O222" s="17" t="s">
        <v>150</v>
      </c>
    </row>
    <row r="223" spans="1:15" ht="46.5" customHeight="1">
      <c r="A223" s="13">
        <v>223</v>
      </c>
      <c r="B223" s="15" t="s">
        <v>380</v>
      </c>
      <c r="C223" s="16" t="s">
        <v>127</v>
      </c>
      <c r="D223" s="17" t="s">
        <v>725</v>
      </c>
      <c r="E223" s="15" t="s">
        <v>353</v>
      </c>
      <c r="F223" s="17" t="s">
        <v>141</v>
      </c>
      <c r="G223" s="17" t="s">
        <v>142</v>
      </c>
      <c r="H223" s="18" t="s">
        <v>143</v>
      </c>
      <c r="I223" s="15" t="s">
        <v>123</v>
      </c>
      <c r="J223" s="15" t="s">
        <v>726</v>
      </c>
      <c r="K223" s="19">
        <v>20</v>
      </c>
      <c r="L223" s="17" t="s">
        <v>156</v>
      </c>
      <c r="M223" s="20"/>
      <c r="N223" s="21" t="s">
        <v>381</v>
      </c>
      <c r="O223" s="17" t="s">
        <v>150</v>
      </c>
    </row>
    <row r="224" spans="1:15" ht="46.5" customHeight="1">
      <c r="A224" s="13">
        <v>224</v>
      </c>
      <c r="B224" s="15" t="s">
        <v>380</v>
      </c>
      <c r="C224" s="16" t="s">
        <v>127</v>
      </c>
      <c r="D224" s="17" t="s">
        <v>727</v>
      </c>
      <c r="E224" s="15" t="s">
        <v>353</v>
      </c>
      <c r="F224" s="17" t="s">
        <v>141</v>
      </c>
      <c r="G224" s="17" t="s">
        <v>142</v>
      </c>
      <c r="H224" s="18" t="s">
        <v>143</v>
      </c>
      <c r="I224" s="15" t="s">
        <v>123</v>
      </c>
      <c r="J224" s="15" t="s">
        <v>728</v>
      </c>
      <c r="K224" s="19">
        <v>18</v>
      </c>
      <c r="L224" s="17" t="s">
        <v>162</v>
      </c>
      <c r="M224" s="20"/>
      <c r="N224" s="21" t="s">
        <v>381</v>
      </c>
      <c r="O224" s="17" t="s">
        <v>150</v>
      </c>
    </row>
    <row r="225" spans="1:15" ht="46.5" customHeight="1">
      <c r="A225" s="13">
        <v>225</v>
      </c>
      <c r="B225" s="15" t="s">
        <v>380</v>
      </c>
      <c r="C225" s="16" t="s">
        <v>127</v>
      </c>
      <c r="D225" s="17" t="s">
        <v>729</v>
      </c>
      <c r="E225" s="15" t="s">
        <v>353</v>
      </c>
      <c r="F225" s="17" t="s">
        <v>141</v>
      </c>
      <c r="G225" s="17" t="s">
        <v>142</v>
      </c>
      <c r="H225" s="18" t="s">
        <v>143</v>
      </c>
      <c r="I225" s="15" t="s">
        <v>123</v>
      </c>
      <c r="J225" s="15" t="s">
        <v>730</v>
      </c>
      <c r="K225" s="19">
        <v>43</v>
      </c>
      <c r="L225" s="17" t="s">
        <v>156</v>
      </c>
      <c r="M225" s="20"/>
      <c r="N225" s="21" t="s">
        <v>381</v>
      </c>
      <c r="O225" s="17" t="s">
        <v>150</v>
      </c>
    </row>
    <row r="226" spans="1:15" ht="46.5" customHeight="1">
      <c r="A226" s="13">
        <v>226</v>
      </c>
      <c r="B226" s="15" t="s">
        <v>380</v>
      </c>
      <c r="C226" s="16" t="s">
        <v>127</v>
      </c>
      <c r="D226" s="17" t="s">
        <v>731</v>
      </c>
      <c r="E226" s="15" t="s">
        <v>353</v>
      </c>
      <c r="F226" s="17" t="s">
        <v>141</v>
      </c>
      <c r="G226" s="17" t="s">
        <v>142</v>
      </c>
      <c r="H226" s="18" t="s">
        <v>143</v>
      </c>
      <c r="I226" s="15" t="s">
        <v>123</v>
      </c>
      <c r="J226" s="15" t="s">
        <v>732</v>
      </c>
      <c r="K226" s="19">
        <v>19</v>
      </c>
      <c r="L226" s="17" t="s">
        <v>162</v>
      </c>
      <c r="M226" s="20"/>
      <c r="N226" s="21" t="s">
        <v>381</v>
      </c>
      <c r="O226" s="17" t="s">
        <v>150</v>
      </c>
    </row>
    <row r="227" spans="1:15" ht="46.5" customHeight="1">
      <c r="A227" s="13">
        <v>227</v>
      </c>
      <c r="B227" s="15" t="s">
        <v>380</v>
      </c>
      <c r="C227" s="16" t="s">
        <v>127</v>
      </c>
      <c r="D227" s="17" t="s">
        <v>733</v>
      </c>
      <c r="E227" s="15" t="s">
        <v>353</v>
      </c>
      <c r="F227" s="17" t="s">
        <v>141</v>
      </c>
      <c r="G227" s="17" t="s">
        <v>142</v>
      </c>
      <c r="H227" s="18" t="s">
        <v>143</v>
      </c>
      <c r="I227" s="15" t="s">
        <v>117</v>
      </c>
      <c r="J227" s="15" t="s">
        <v>734</v>
      </c>
      <c r="K227" s="19">
        <v>20</v>
      </c>
      <c r="L227" s="17"/>
      <c r="M227" s="20"/>
      <c r="N227" s="21" t="s">
        <v>381</v>
      </c>
      <c r="O227" s="17" t="s">
        <v>150</v>
      </c>
    </row>
    <row r="228" spans="1:15" ht="46.5" customHeight="1">
      <c r="A228" s="13">
        <v>228</v>
      </c>
      <c r="B228" s="15" t="s">
        <v>380</v>
      </c>
      <c r="C228" s="16" t="s">
        <v>127</v>
      </c>
      <c r="D228" s="17" t="s">
        <v>735</v>
      </c>
      <c r="E228" s="15" t="s">
        <v>353</v>
      </c>
      <c r="F228" s="17" t="s">
        <v>141</v>
      </c>
      <c r="G228" s="17" t="s">
        <v>142</v>
      </c>
      <c r="H228" s="18" t="s">
        <v>143</v>
      </c>
      <c r="I228" s="15" t="s">
        <v>117</v>
      </c>
      <c r="J228" s="15" t="s">
        <v>736</v>
      </c>
      <c r="K228" s="19">
        <v>24</v>
      </c>
      <c r="L228" s="17"/>
      <c r="M228" s="20"/>
      <c r="N228" s="21" t="s">
        <v>381</v>
      </c>
      <c r="O228" s="17" t="s">
        <v>150</v>
      </c>
    </row>
    <row r="229" spans="1:15" ht="46.5" customHeight="1">
      <c r="A229" s="13">
        <v>229</v>
      </c>
      <c r="B229" s="15" t="s">
        <v>380</v>
      </c>
      <c r="C229" s="16" t="s">
        <v>127</v>
      </c>
      <c r="D229" s="17" t="s">
        <v>737</v>
      </c>
      <c r="E229" s="15" t="s">
        <v>353</v>
      </c>
      <c r="F229" s="17" t="s">
        <v>141</v>
      </c>
      <c r="G229" s="17" t="s">
        <v>142</v>
      </c>
      <c r="H229" s="18" t="s">
        <v>143</v>
      </c>
      <c r="I229" s="15" t="s">
        <v>117</v>
      </c>
      <c r="J229" s="15" t="s">
        <v>398</v>
      </c>
      <c r="K229" s="19">
        <v>19</v>
      </c>
      <c r="L229" s="17" t="s">
        <v>162</v>
      </c>
      <c r="M229" s="20"/>
      <c r="N229" s="21" t="s">
        <v>381</v>
      </c>
      <c r="O229" s="17" t="s">
        <v>150</v>
      </c>
    </row>
    <row r="230" spans="1:15" ht="46.5" customHeight="1">
      <c r="A230" s="13">
        <v>230</v>
      </c>
      <c r="B230" s="15" t="s">
        <v>380</v>
      </c>
      <c r="C230" s="16" t="s">
        <v>127</v>
      </c>
      <c r="D230" s="17" t="s">
        <v>738</v>
      </c>
      <c r="E230" s="15" t="s">
        <v>353</v>
      </c>
      <c r="F230" s="17" t="s">
        <v>141</v>
      </c>
      <c r="G230" s="17" t="s">
        <v>142</v>
      </c>
      <c r="H230" s="18" t="s">
        <v>143</v>
      </c>
      <c r="I230" s="15" t="s">
        <v>117</v>
      </c>
      <c r="J230" s="15" t="s">
        <v>398</v>
      </c>
      <c r="K230" s="19">
        <v>20</v>
      </c>
      <c r="L230" s="17" t="s">
        <v>162</v>
      </c>
      <c r="M230" s="20"/>
      <c r="N230" s="21" t="s">
        <v>381</v>
      </c>
      <c r="O230" s="17" t="s">
        <v>150</v>
      </c>
    </row>
    <row r="231" spans="1:15" ht="46.5" customHeight="1">
      <c r="A231" s="13">
        <v>231</v>
      </c>
      <c r="B231" s="15" t="s">
        <v>380</v>
      </c>
      <c r="C231" s="16" t="s">
        <v>127</v>
      </c>
      <c r="D231" s="17" t="s">
        <v>739</v>
      </c>
      <c r="E231" s="15" t="s">
        <v>353</v>
      </c>
      <c r="F231" s="17" t="s">
        <v>141</v>
      </c>
      <c r="G231" s="17" t="s">
        <v>142</v>
      </c>
      <c r="H231" s="18" t="s">
        <v>143</v>
      </c>
      <c r="I231" s="15" t="s">
        <v>119</v>
      </c>
      <c r="J231" s="15" t="s">
        <v>740</v>
      </c>
      <c r="K231" s="19">
        <v>75</v>
      </c>
      <c r="L231" s="17"/>
      <c r="M231" s="20"/>
      <c r="N231" s="21" t="s">
        <v>381</v>
      </c>
      <c r="O231" s="17" t="s">
        <v>150</v>
      </c>
    </row>
    <row r="232" spans="1:15" ht="46.5" customHeight="1">
      <c r="A232" s="13">
        <v>232</v>
      </c>
      <c r="B232" s="15" t="s">
        <v>380</v>
      </c>
      <c r="C232" s="16" t="s">
        <v>127</v>
      </c>
      <c r="D232" s="17" t="s">
        <v>741</v>
      </c>
      <c r="E232" s="15" t="s">
        <v>353</v>
      </c>
      <c r="F232" s="17" t="s">
        <v>141</v>
      </c>
      <c r="G232" s="17" t="s">
        <v>142</v>
      </c>
      <c r="H232" s="18" t="s">
        <v>143</v>
      </c>
      <c r="I232" s="15" t="s">
        <v>117</v>
      </c>
      <c r="J232" s="15" t="s">
        <v>742</v>
      </c>
      <c r="K232" s="19">
        <v>10</v>
      </c>
      <c r="L232" s="17" t="s">
        <v>156</v>
      </c>
      <c r="M232" s="20"/>
      <c r="N232" s="21" t="s">
        <v>381</v>
      </c>
      <c r="O232" s="17" t="s">
        <v>150</v>
      </c>
    </row>
    <row r="233" spans="1:15" ht="46.5" customHeight="1">
      <c r="A233" s="13">
        <v>233</v>
      </c>
      <c r="B233" s="15" t="s">
        <v>380</v>
      </c>
      <c r="C233" s="16" t="s">
        <v>127</v>
      </c>
      <c r="D233" s="17" t="s">
        <v>743</v>
      </c>
      <c r="E233" s="15" t="s">
        <v>353</v>
      </c>
      <c r="F233" s="17" t="s">
        <v>141</v>
      </c>
      <c r="G233" s="17" t="s">
        <v>142</v>
      </c>
      <c r="H233" s="18" t="s">
        <v>143</v>
      </c>
      <c r="I233" s="15" t="s">
        <v>119</v>
      </c>
      <c r="J233" s="15" t="s">
        <v>744</v>
      </c>
      <c r="K233" s="19">
        <v>15</v>
      </c>
      <c r="L233" s="17"/>
      <c r="M233" s="20"/>
      <c r="N233" s="21" t="s">
        <v>381</v>
      </c>
      <c r="O233" s="17" t="s">
        <v>150</v>
      </c>
    </row>
    <row r="234" spans="1:15" ht="46.5" customHeight="1">
      <c r="A234" s="13">
        <v>234</v>
      </c>
      <c r="B234" s="15" t="s">
        <v>380</v>
      </c>
      <c r="C234" s="16" t="s">
        <v>127</v>
      </c>
      <c r="D234" s="17" t="s">
        <v>745</v>
      </c>
      <c r="E234" s="15" t="s">
        <v>353</v>
      </c>
      <c r="F234" s="17" t="s">
        <v>141</v>
      </c>
      <c r="G234" s="17" t="s">
        <v>142</v>
      </c>
      <c r="H234" s="18" t="s">
        <v>143</v>
      </c>
      <c r="I234" s="15" t="s">
        <v>119</v>
      </c>
      <c r="J234" s="15" t="s">
        <v>746</v>
      </c>
      <c r="K234" s="19">
        <v>75</v>
      </c>
      <c r="L234" s="17"/>
      <c r="M234" s="20"/>
      <c r="N234" s="21" t="s">
        <v>381</v>
      </c>
      <c r="O234" s="17" t="s">
        <v>146</v>
      </c>
    </row>
    <row r="235" spans="1:15" ht="46.5" customHeight="1">
      <c r="A235" s="13">
        <v>235</v>
      </c>
      <c r="B235" s="15" t="s">
        <v>380</v>
      </c>
      <c r="C235" s="16" t="s">
        <v>127</v>
      </c>
      <c r="D235" s="17" t="s">
        <v>747</v>
      </c>
      <c r="E235" s="15" t="s">
        <v>353</v>
      </c>
      <c r="F235" s="17" t="s">
        <v>141</v>
      </c>
      <c r="G235" s="17" t="s">
        <v>142</v>
      </c>
      <c r="H235" s="18" t="s">
        <v>143</v>
      </c>
      <c r="I235" s="15" t="s">
        <v>117</v>
      </c>
      <c r="J235" s="15" t="s">
        <v>748</v>
      </c>
      <c r="K235" s="19">
        <v>25</v>
      </c>
      <c r="L235" s="17" t="s">
        <v>162</v>
      </c>
      <c r="M235" s="20"/>
      <c r="N235" s="21" t="s">
        <v>381</v>
      </c>
      <c r="O235" s="17" t="s">
        <v>146</v>
      </c>
    </row>
    <row r="236" spans="1:15" ht="46.5" customHeight="1">
      <c r="A236" s="13">
        <v>236</v>
      </c>
      <c r="B236" s="15" t="s">
        <v>380</v>
      </c>
      <c r="C236" s="16" t="s">
        <v>127</v>
      </c>
      <c r="D236" s="17" t="s">
        <v>749</v>
      </c>
      <c r="E236" s="15" t="s">
        <v>353</v>
      </c>
      <c r="F236" s="17" t="s">
        <v>141</v>
      </c>
      <c r="G236" s="17" t="s">
        <v>142</v>
      </c>
      <c r="H236" s="18" t="s">
        <v>143</v>
      </c>
      <c r="I236" s="15" t="s">
        <v>119</v>
      </c>
      <c r="J236" s="15" t="s">
        <v>750</v>
      </c>
      <c r="K236" s="19">
        <v>23</v>
      </c>
      <c r="L236" s="17"/>
      <c r="M236" s="20"/>
      <c r="N236" s="21" t="s">
        <v>381</v>
      </c>
      <c r="O236" s="17" t="s">
        <v>146</v>
      </c>
    </row>
    <row r="237" spans="1:15" ht="46.5" customHeight="1">
      <c r="A237" s="13">
        <v>237</v>
      </c>
      <c r="B237" s="15" t="s">
        <v>380</v>
      </c>
      <c r="C237" s="16" t="s">
        <v>127</v>
      </c>
      <c r="D237" s="17" t="s">
        <v>751</v>
      </c>
      <c r="E237" s="15" t="s">
        <v>353</v>
      </c>
      <c r="F237" s="17" t="s">
        <v>141</v>
      </c>
      <c r="G237" s="17" t="s">
        <v>142</v>
      </c>
      <c r="H237" s="18" t="s">
        <v>143</v>
      </c>
      <c r="I237" s="15" t="s">
        <v>120</v>
      </c>
      <c r="J237" s="15" t="s">
        <v>752</v>
      </c>
      <c r="K237" s="19">
        <v>25</v>
      </c>
      <c r="L237" s="17" t="s">
        <v>753</v>
      </c>
      <c r="M237" s="20"/>
      <c r="N237" s="21" t="s">
        <v>381</v>
      </c>
      <c r="O237" s="17" t="s">
        <v>146</v>
      </c>
    </row>
    <row r="238" spans="1:15" ht="46.5" customHeight="1">
      <c r="A238" s="13">
        <v>238</v>
      </c>
      <c r="B238" s="15" t="s">
        <v>380</v>
      </c>
      <c r="C238" s="16" t="s">
        <v>127</v>
      </c>
      <c r="D238" s="17" t="s">
        <v>754</v>
      </c>
      <c r="E238" s="15" t="s">
        <v>353</v>
      </c>
      <c r="F238" s="17" t="s">
        <v>141</v>
      </c>
      <c r="G238" s="17" t="s">
        <v>142</v>
      </c>
      <c r="H238" s="18" t="s">
        <v>143</v>
      </c>
      <c r="I238" s="15" t="s">
        <v>123</v>
      </c>
      <c r="J238" s="15" t="s">
        <v>398</v>
      </c>
      <c r="K238" s="19">
        <v>10</v>
      </c>
      <c r="L238" s="17"/>
      <c r="M238" s="20"/>
      <c r="N238" s="21" t="s">
        <v>381</v>
      </c>
      <c r="O238" s="17" t="s">
        <v>146</v>
      </c>
    </row>
    <row r="239" spans="1:15" ht="46.5" customHeight="1">
      <c r="A239" s="13">
        <v>239</v>
      </c>
      <c r="B239" s="15" t="s">
        <v>380</v>
      </c>
      <c r="C239" s="16" t="s">
        <v>127</v>
      </c>
      <c r="D239" s="17" t="s">
        <v>755</v>
      </c>
      <c r="E239" s="15" t="s">
        <v>353</v>
      </c>
      <c r="F239" s="17" t="s">
        <v>141</v>
      </c>
      <c r="G239" s="17" t="s">
        <v>142</v>
      </c>
      <c r="H239" s="18" t="s">
        <v>143</v>
      </c>
      <c r="I239" s="15" t="s">
        <v>123</v>
      </c>
      <c r="J239" s="15" t="s">
        <v>398</v>
      </c>
      <c r="K239" s="19">
        <v>19</v>
      </c>
      <c r="L239" s="17"/>
      <c r="M239" s="20"/>
      <c r="N239" s="21" t="s">
        <v>381</v>
      </c>
      <c r="O239" s="17" t="s">
        <v>146</v>
      </c>
    </row>
    <row r="240" spans="1:15" ht="46.5" customHeight="1">
      <c r="A240" s="13">
        <v>240</v>
      </c>
      <c r="B240" s="15" t="s">
        <v>380</v>
      </c>
      <c r="C240" s="16" t="s">
        <v>127</v>
      </c>
      <c r="D240" s="17" t="s">
        <v>756</v>
      </c>
      <c r="E240" s="15" t="s">
        <v>353</v>
      </c>
      <c r="F240" s="17" t="s">
        <v>141</v>
      </c>
      <c r="G240" s="17" t="s">
        <v>142</v>
      </c>
      <c r="H240" s="18" t="s">
        <v>143</v>
      </c>
      <c r="I240" s="15" t="s">
        <v>123</v>
      </c>
      <c r="J240" s="15" t="s">
        <v>398</v>
      </c>
      <c r="K240" s="19">
        <v>21</v>
      </c>
      <c r="L240" s="17"/>
      <c r="M240" s="20"/>
      <c r="N240" s="21" t="s">
        <v>381</v>
      </c>
      <c r="O240" s="17" t="s">
        <v>146</v>
      </c>
    </row>
    <row r="241" spans="1:15" ht="46.5" customHeight="1">
      <c r="A241" s="13">
        <v>241</v>
      </c>
      <c r="B241" s="15" t="s">
        <v>380</v>
      </c>
      <c r="C241" s="16" t="s">
        <v>127</v>
      </c>
      <c r="D241" s="17" t="s">
        <v>757</v>
      </c>
      <c r="E241" s="15" t="s">
        <v>353</v>
      </c>
      <c r="F241" s="17" t="s">
        <v>141</v>
      </c>
      <c r="G241" s="17" t="s">
        <v>142</v>
      </c>
      <c r="H241" s="18" t="s">
        <v>143</v>
      </c>
      <c r="I241" s="15" t="s">
        <v>123</v>
      </c>
      <c r="J241" s="15" t="s">
        <v>398</v>
      </c>
      <c r="K241" s="19">
        <v>14</v>
      </c>
      <c r="L241" s="17"/>
      <c r="M241" s="20"/>
      <c r="N241" s="21" t="s">
        <v>381</v>
      </c>
      <c r="O241" s="17" t="s">
        <v>146</v>
      </c>
    </row>
    <row r="242" spans="1:15" ht="46.5" customHeight="1">
      <c r="A242" s="13">
        <v>242</v>
      </c>
      <c r="B242" s="15" t="s">
        <v>380</v>
      </c>
      <c r="C242" s="16" t="s">
        <v>127</v>
      </c>
      <c r="D242" s="17" t="s">
        <v>758</v>
      </c>
      <c r="E242" s="15" t="s">
        <v>353</v>
      </c>
      <c r="F242" s="17" t="s">
        <v>141</v>
      </c>
      <c r="G242" s="17" t="s">
        <v>142</v>
      </c>
      <c r="H242" s="18" t="s">
        <v>143</v>
      </c>
      <c r="I242" s="15" t="s">
        <v>117</v>
      </c>
      <c r="J242" s="15" t="s">
        <v>759</v>
      </c>
      <c r="K242" s="19">
        <v>19</v>
      </c>
      <c r="L242" s="17"/>
      <c r="M242" s="20"/>
      <c r="N242" s="21" t="s">
        <v>381</v>
      </c>
      <c r="O242" s="17" t="s">
        <v>146</v>
      </c>
    </row>
    <row r="243" spans="1:15" ht="46.5" customHeight="1">
      <c r="A243" s="13">
        <v>243</v>
      </c>
      <c r="B243" s="15" t="s">
        <v>380</v>
      </c>
      <c r="C243" s="16" t="s">
        <v>127</v>
      </c>
      <c r="D243" s="17" t="s">
        <v>760</v>
      </c>
      <c r="E243" s="15" t="s">
        <v>353</v>
      </c>
      <c r="F243" s="17" t="s">
        <v>141</v>
      </c>
      <c r="G243" s="17" t="s">
        <v>142</v>
      </c>
      <c r="H243" s="18" t="s">
        <v>143</v>
      </c>
      <c r="I243" s="15" t="s">
        <v>123</v>
      </c>
      <c r="J243" s="15" t="s">
        <v>398</v>
      </c>
      <c r="K243" s="19">
        <v>19</v>
      </c>
      <c r="L243" s="17"/>
      <c r="M243" s="20"/>
      <c r="N243" s="21" t="s">
        <v>381</v>
      </c>
      <c r="O243" s="17" t="s">
        <v>146</v>
      </c>
    </row>
    <row r="244" spans="1:15" ht="46.5" customHeight="1">
      <c r="A244" s="13">
        <v>244</v>
      </c>
      <c r="B244" s="15" t="s">
        <v>380</v>
      </c>
      <c r="C244" s="16" t="s">
        <v>127</v>
      </c>
      <c r="D244" s="17" t="s">
        <v>761</v>
      </c>
      <c r="E244" s="15" t="s">
        <v>353</v>
      </c>
      <c r="F244" s="17" t="s">
        <v>141</v>
      </c>
      <c r="G244" s="17" t="s">
        <v>142</v>
      </c>
      <c r="H244" s="18" t="s">
        <v>143</v>
      </c>
      <c r="I244" s="15" t="s">
        <v>123</v>
      </c>
      <c r="J244" s="15" t="s">
        <v>762</v>
      </c>
      <c r="K244" s="19">
        <v>20</v>
      </c>
      <c r="L244" s="17"/>
      <c r="M244" s="20"/>
      <c r="N244" s="21" t="s">
        <v>381</v>
      </c>
      <c r="O244" s="17" t="s">
        <v>146</v>
      </c>
    </row>
    <row r="245" spans="1:15" ht="46.5" customHeight="1">
      <c r="A245" s="13">
        <v>245</v>
      </c>
      <c r="B245" s="15" t="s">
        <v>380</v>
      </c>
      <c r="C245" s="16" t="s">
        <v>127</v>
      </c>
      <c r="D245" s="17" t="s">
        <v>763</v>
      </c>
      <c r="E245" s="15" t="s">
        <v>353</v>
      </c>
      <c r="F245" s="17" t="s">
        <v>141</v>
      </c>
      <c r="G245" s="17" t="s">
        <v>142</v>
      </c>
      <c r="H245" s="18" t="s">
        <v>143</v>
      </c>
      <c r="I245" s="15" t="s">
        <v>123</v>
      </c>
      <c r="J245" s="15" t="s">
        <v>398</v>
      </c>
      <c r="K245" s="19">
        <v>14</v>
      </c>
      <c r="L245" s="17"/>
      <c r="M245" s="20"/>
      <c r="N245" s="21" t="s">
        <v>381</v>
      </c>
      <c r="O245" s="17" t="s">
        <v>146</v>
      </c>
    </row>
    <row r="246" spans="1:15" ht="46.5" customHeight="1">
      <c r="A246" s="13">
        <v>246</v>
      </c>
      <c r="B246" s="15" t="s">
        <v>380</v>
      </c>
      <c r="C246" s="16" t="s">
        <v>127</v>
      </c>
      <c r="D246" s="17" t="s">
        <v>764</v>
      </c>
      <c r="E246" s="15" t="s">
        <v>353</v>
      </c>
      <c r="F246" s="17" t="s">
        <v>141</v>
      </c>
      <c r="G246" s="17" t="s">
        <v>142</v>
      </c>
      <c r="H246" s="18" t="s">
        <v>143</v>
      </c>
      <c r="I246" s="15" t="s">
        <v>123</v>
      </c>
      <c r="J246" s="15" t="s">
        <v>765</v>
      </c>
      <c r="K246" s="19">
        <v>21</v>
      </c>
      <c r="L246" s="17"/>
      <c r="M246" s="20"/>
      <c r="N246" s="21" t="s">
        <v>381</v>
      </c>
      <c r="O246" s="17" t="s">
        <v>146</v>
      </c>
    </row>
    <row r="247" spans="1:15" ht="46.5" customHeight="1">
      <c r="A247" s="13">
        <v>247</v>
      </c>
      <c r="B247" s="15" t="s">
        <v>380</v>
      </c>
      <c r="C247" s="16" t="s">
        <v>127</v>
      </c>
      <c r="D247" s="17" t="s">
        <v>766</v>
      </c>
      <c r="E247" s="15" t="s">
        <v>353</v>
      </c>
      <c r="F247" s="17" t="s">
        <v>141</v>
      </c>
      <c r="G247" s="17" t="s">
        <v>142</v>
      </c>
      <c r="H247" s="18" t="s">
        <v>143</v>
      </c>
      <c r="I247" s="15" t="s">
        <v>123</v>
      </c>
      <c r="J247" s="15" t="s">
        <v>767</v>
      </c>
      <c r="K247" s="19">
        <v>19</v>
      </c>
      <c r="L247" s="17" t="s">
        <v>162</v>
      </c>
      <c r="M247" s="20"/>
      <c r="N247" s="21" t="s">
        <v>381</v>
      </c>
      <c r="O247" s="17" t="s">
        <v>413</v>
      </c>
    </row>
    <row r="248" spans="1:15" ht="46.5" customHeight="1">
      <c r="A248" s="13">
        <v>248</v>
      </c>
      <c r="B248" s="15" t="s">
        <v>380</v>
      </c>
      <c r="C248" s="16" t="s">
        <v>359</v>
      </c>
      <c r="D248" s="17" t="s">
        <v>768</v>
      </c>
      <c r="E248" s="15" t="s">
        <v>353</v>
      </c>
      <c r="F248" s="17" t="s">
        <v>141</v>
      </c>
      <c r="G248" s="17" t="s">
        <v>142</v>
      </c>
      <c r="H248" s="18" t="s">
        <v>143</v>
      </c>
      <c r="I248" s="15" t="s">
        <v>123</v>
      </c>
      <c r="J248" s="15" t="s">
        <v>769</v>
      </c>
      <c r="K248" s="19">
        <v>29</v>
      </c>
      <c r="L248" s="17" t="s">
        <v>162</v>
      </c>
      <c r="M248" s="20"/>
      <c r="N248" s="21" t="s">
        <v>381</v>
      </c>
      <c r="O248" s="17" t="s">
        <v>150</v>
      </c>
    </row>
    <row r="249" spans="1:15" ht="46.5" customHeight="1">
      <c r="A249" s="13">
        <v>249</v>
      </c>
      <c r="B249" s="15" t="s">
        <v>380</v>
      </c>
      <c r="C249" s="16" t="s">
        <v>359</v>
      </c>
      <c r="D249" s="17" t="s">
        <v>770</v>
      </c>
      <c r="E249" s="15" t="s">
        <v>353</v>
      </c>
      <c r="F249" s="17" t="s">
        <v>141</v>
      </c>
      <c r="G249" s="17" t="s">
        <v>142</v>
      </c>
      <c r="H249" s="18" t="s">
        <v>143</v>
      </c>
      <c r="I249" s="15" t="s">
        <v>117</v>
      </c>
      <c r="J249" s="15" t="s">
        <v>771</v>
      </c>
      <c r="K249" s="19">
        <v>21</v>
      </c>
      <c r="L249" s="17" t="s">
        <v>156</v>
      </c>
      <c r="M249" s="20"/>
      <c r="N249" s="21" t="s">
        <v>381</v>
      </c>
      <c r="O249" s="17" t="s">
        <v>150</v>
      </c>
    </row>
    <row r="250" spans="1:15" ht="46.5" customHeight="1">
      <c r="A250" s="13">
        <v>250</v>
      </c>
      <c r="B250" s="15" t="s">
        <v>380</v>
      </c>
      <c r="C250" s="16" t="s">
        <v>359</v>
      </c>
      <c r="D250" s="17" t="s">
        <v>772</v>
      </c>
      <c r="E250" s="15" t="s">
        <v>353</v>
      </c>
      <c r="F250" s="17" t="s">
        <v>141</v>
      </c>
      <c r="G250" s="17" t="s">
        <v>142</v>
      </c>
      <c r="H250" s="18" t="s">
        <v>143</v>
      </c>
      <c r="I250" s="15" t="s">
        <v>117</v>
      </c>
      <c r="J250" s="15" t="s">
        <v>773</v>
      </c>
      <c r="K250" s="19">
        <v>10</v>
      </c>
      <c r="L250" s="17" t="s">
        <v>162</v>
      </c>
      <c r="M250" s="20"/>
      <c r="N250" s="21" t="s">
        <v>381</v>
      </c>
      <c r="O250" s="17" t="s">
        <v>150</v>
      </c>
    </row>
    <row r="251" spans="1:15" ht="46.5" customHeight="1">
      <c r="A251" s="13">
        <v>251</v>
      </c>
      <c r="B251" s="15" t="s">
        <v>380</v>
      </c>
      <c r="C251" s="16" t="s">
        <v>359</v>
      </c>
      <c r="D251" s="17" t="s">
        <v>774</v>
      </c>
      <c r="E251" s="15" t="s">
        <v>353</v>
      </c>
      <c r="F251" s="17" t="s">
        <v>141</v>
      </c>
      <c r="G251" s="17" t="s">
        <v>142</v>
      </c>
      <c r="H251" s="18" t="s">
        <v>143</v>
      </c>
      <c r="I251" s="15" t="s">
        <v>117</v>
      </c>
      <c r="J251" s="15" t="s">
        <v>775</v>
      </c>
      <c r="K251" s="19">
        <v>18</v>
      </c>
      <c r="L251" s="17" t="s">
        <v>776</v>
      </c>
      <c r="M251" s="20"/>
      <c r="N251" s="21" t="s">
        <v>381</v>
      </c>
      <c r="O251" s="17" t="s">
        <v>150</v>
      </c>
    </row>
    <row r="252" spans="1:15" ht="46.5" customHeight="1">
      <c r="A252" s="13">
        <v>252</v>
      </c>
      <c r="B252" s="15" t="s">
        <v>380</v>
      </c>
      <c r="C252" s="16" t="s">
        <v>359</v>
      </c>
      <c r="D252" s="17" t="s">
        <v>777</v>
      </c>
      <c r="E252" s="15" t="s">
        <v>353</v>
      </c>
      <c r="F252" s="17" t="s">
        <v>141</v>
      </c>
      <c r="G252" s="17" t="s">
        <v>142</v>
      </c>
      <c r="H252" s="18" t="s">
        <v>143</v>
      </c>
      <c r="I252" s="15" t="s">
        <v>123</v>
      </c>
      <c r="J252" s="15" t="s">
        <v>778</v>
      </c>
      <c r="K252" s="19">
        <v>18</v>
      </c>
      <c r="L252" s="17" t="s">
        <v>156</v>
      </c>
      <c r="M252" s="20"/>
      <c r="N252" s="21" t="s">
        <v>381</v>
      </c>
      <c r="O252" s="17" t="s">
        <v>150</v>
      </c>
    </row>
    <row r="253" spans="1:15" ht="46.5" customHeight="1">
      <c r="A253" s="13">
        <v>253</v>
      </c>
      <c r="B253" s="15" t="s">
        <v>380</v>
      </c>
      <c r="C253" s="16" t="s">
        <v>359</v>
      </c>
      <c r="D253" s="17" t="s">
        <v>779</v>
      </c>
      <c r="E253" s="15" t="s">
        <v>353</v>
      </c>
      <c r="F253" s="17" t="s">
        <v>141</v>
      </c>
      <c r="G253" s="17" t="s">
        <v>142</v>
      </c>
      <c r="H253" s="18" t="s">
        <v>143</v>
      </c>
      <c r="I253" s="15" t="s">
        <v>119</v>
      </c>
      <c r="J253" s="15" t="s">
        <v>780</v>
      </c>
      <c r="K253" s="19">
        <v>60</v>
      </c>
      <c r="L253" s="17" t="s">
        <v>781</v>
      </c>
      <c r="M253" s="20"/>
      <c r="N253" s="21" t="s">
        <v>381</v>
      </c>
      <c r="O253" s="17" t="s">
        <v>150</v>
      </c>
    </row>
    <row r="254" spans="1:15" ht="46.5" customHeight="1">
      <c r="A254" s="13">
        <v>254</v>
      </c>
      <c r="B254" s="15" t="s">
        <v>380</v>
      </c>
      <c r="C254" s="16" t="s">
        <v>359</v>
      </c>
      <c r="D254" s="17" t="s">
        <v>782</v>
      </c>
      <c r="E254" s="15" t="s">
        <v>353</v>
      </c>
      <c r="F254" s="17" t="s">
        <v>141</v>
      </c>
      <c r="G254" s="17" t="s">
        <v>142</v>
      </c>
      <c r="H254" s="18" t="s">
        <v>143</v>
      </c>
      <c r="I254" s="15" t="s">
        <v>119</v>
      </c>
      <c r="J254" s="15" t="s">
        <v>783</v>
      </c>
      <c r="K254" s="19">
        <v>85</v>
      </c>
      <c r="L254" s="17" t="s">
        <v>781</v>
      </c>
      <c r="M254" s="20"/>
      <c r="N254" s="21" t="s">
        <v>381</v>
      </c>
      <c r="O254" s="17" t="s">
        <v>150</v>
      </c>
    </row>
    <row r="255" spans="1:15" ht="46.5" customHeight="1">
      <c r="A255" s="13">
        <v>255</v>
      </c>
      <c r="B255" s="15" t="s">
        <v>380</v>
      </c>
      <c r="C255" s="16" t="s">
        <v>359</v>
      </c>
      <c r="D255" s="17" t="s">
        <v>784</v>
      </c>
      <c r="E255" s="15" t="s">
        <v>353</v>
      </c>
      <c r="F255" s="17" t="s">
        <v>141</v>
      </c>
      <c r="G255" s="17" t="s">
        <v>142</v>
      </c>
      <c r="H255" s="18" t="s">
        <v>143</v>
      </c>
      <c r="I255" s="15" t="s">
        <v>117</v>
      </c>
      <c r="J255" s="15" t="s">
        <v>785</v>
      </c>
      <c r="K255" s="19">
        <v>15</v>
      </c>
      <c r="L255" s="17" t="s">
        <v>162</v>
      </c>
      <c r="M255" s="20"/>
      <c r="N255" s="21" t="s">
        <v>381</v>
      </c>
      <c r="O255" s="17" t="s">
        <v>150</v>
      </c>
    </row>
    <row r="256" spans="1:15" ht="46.5" customHeight="1">
      <c r="A256" s="13">
        <v>256</v>
      </c>
      <c r="B256" s="15" t="s">
        <v>380</v>
      </c>
      <c r="C256" s="16" t="s">
        <v>359</v>
      </c>
      <c r="D256" s="17" t="s">
        <v>786</v>
      </c>
      <c r="E256" s="15" t="s">
        <v>353</v>
      </c>
      <c r="F256" s="17" t="s">
        <v>141</v>
      </c>
      <c r="G256" s="17" t="s">
        <v>142</v>
      </c>
      <c r="H256" s="18" t="s">
        <v>143</v>
      </c>
      <c r="I256" s="15" t="s">
        <v>119</v>
      </c>
      <c r="J256" s="15" t="s">
        <v>787</v>
      </c>
      <c r="K256" s="19">
        <v>30</v>
      </c>
      <c r="L256" s="17"/>
      <c r="M256" s="20"/>
      <c r="N256" s="21" t="s">
        <v>381</v>
      </c>
      <c r="O256" s="17" t="s">
        <v>150</v>
      </c>
    </row>
    <row r="257" spans="1:15" ht="46.5" customHeight="1">
      <c r="A257" s="13">
        <v>257</v>
      </c>
      <c r="B257" s="15" t="s">
        <v>380</v>
      </c>
      <c r="C257" s="16" t="s">
        <v>359</v>
      </c>
      <c r="D257" s="17" t="s">
        <v>788</v>
      </c>
      <c r="E257" s="15" t="s">
        <v>353</v>
      </c>
      <c r="F257" s="17" t="s">
        <v>141</v>
      </c>
      <c r="G257" s="17" t="s">
        <v>142</v>
      </c>
      <c r="H257" s="18" t="s">
        <v>143</v>
      </c>
      <c r="I257" s="15" t="s">
        <v>119</v>
      </c>
      <c r="J257" s="15" t="s">
        <v>789</v>
      </c>
      <c r="K257" s="19">
        <v>22</v>
      </c>
      <c r="L257" s="17"/>
      <c r="M257" s="20"/>
      <c r="N257" s="21" t="s">
        <v>381</v>
      </c>
      <c r="O257" s="17" t="s">
        <v>150</v>
      </c>
    </row>
    <row r="258" spans="1:15" ht="46.5" customHeight="1">
      <c r="A258" s="13">
        <v>258</v>
      </c>
      <c r="B258" s="15" t="s">
        <v>380</v>
      </c>
      <c r="C258" s="16" t="s">
        <v>359</v>
      </c>
      <c r="D258" s="17" t="s">
        <v>790</v>
      </c>
      <c r="E258" s="15" t="s">
        <v>353</v>
      </c>
      <c r="F258" s="17" t="s">
        <v>141</v>
      </c>
      <c r="G258" s="17" t="s">
        <v>142</v>
      </c>
      <c r="H258" s="18" t="s">
        <v>143</v>
      </c>
      <c r="I258" s="15" t="s">
        <v>117</v>
      </c>
      <c r="J258" s="15" t="s">
        <v>398</v>
      </c>
      <c r="K258" s="19">
        <v>20</v>
      </c>
      <c r="L258" s="17" t="s">
        <v>162</v>
      </c>
      <c r="M258" s="20"/>
      <c r="N258" s="21" t="s">
        <v>381</v>
      </c>
      <c r="O258" s="17" t="s">
        <v>150</v>
      </c>
    </row>
    <row r="259" spans="1:15" ht="46.5" customHeight="1">
      <c r="A259" s="13">
        <v>259</v>
      </c>
      <c r="B259" s="15" t="s">
        <v>380</v>
      </c>
      <c r="C259" s="16" t="s">
        <v>359</v>
      </c>
      <c r="D259" s="17" t="s">
        <v>791</v>
      </c>
      <c r="E259" s="15" t="s">
        <v>353</v>
      </c>
      <c r="F259" s="17" t="s">
        <v>141</v>
      </c>
      <c r="G259" s="17" t="s">
        <v>142</v>
      </c>
      <c r="H259" s="18" t="s">
        <v>143</v>
      </c>
      <c r="I259" s="15" t="s">
        <v>123</v>
      </c>
      <c r="J259" s="15" t="s">
        <v>792</v>
      </c>
      <c r="K259" s="19">
        <v>16</v>
      </c>
      <c r="L259" s="17" t="s">
        <v>162</v>
      </c>
      <c r="M259" s="20"/>
      <c r="N259" s="21" t="s">
        <v>381</v>
      </c>
      <c r="O259" s="17" t="s">
        <v>150</v>
      </c>
    </row>
    <row r="260" spans="1:15" ht="46.5" customHeight="1">
      <c r="A260" s="13">
        <v>260</v>
      </c>
      <c r="B260" s="15" t="s">
        <v>380</v>
      </c>
      <c r="C260" s="16" t="s">
        <v>359</v>
      </c>
      <c r="D260" s="17" t="s">
        <v>793</v>
      </c>
      <c r="E260" s="15" t="s">
        <v>353</v>
      </c>
      <c r="F260" s="17" t="s">
        <v>141</v>
      </c>
      <c r="G260" s="17" t="s">
        <v>142</v>
      </c>
      <c r="H260" s="18" t="s">
        <v>143</v>
      </c>
      <c r="I260" s="15" t="s">
        <v>117</v>
      </c>
      <c r="J260" s="15" t="s">
        <v>794</v>
      </c>
      <c r="K260" s="19">
        <v>18</v>
      </c>
      <c r="L260" s="17" t="s">
        <v>156</v>
      </c>
      <c r="M260" s="20"/>
      <c r="N260" s="21" t="s">
        <v>381</v>
      </c>
      <c r="O260" s="17" t="s">
        <v>150</v>
      </c>
    </row>
    <row r="261" spans="1:15" ht="46.5" customHeight="1">
      <c r="A261" s="13">
        <v>261</v>
      </c>
      <c r="B261" s="15" t="s">
        <v>380</v>
      </c>
      <c r="C261" s="16" t="s">
        <v>359</v>
      </c>
      <c r="D261" s="17" t="s">
        <v>795</v>
      </c>
      <c r="E261" s="15" t="s">
        <v>353</v>
      </c>
      <c r="F261" s="17" t="s">
        <v>141</v>
      </c>
      <c r="G261" s="17" t="s">
        <v>142</v>
      </c>
      <c r="H261" s="18" t="s">
        <v>143</v>
      </c>
      <c r="I261" s="15" t="s">
        <v>117</v>
      </c>
      <c r="J261" s="15" t="s">
        <v>796</v>
      </c>
      <c r="K261" s="19">
        <v>13</v>
      </c>
      <c r="L261" s="17" t="s">
        <v>162</v>
      </c>
      <c r="M261" s="20"/>
      <c r="N261" s="21" t="s">
        <v>381</v>
      </c>
      <c r="O261" s="17" t="s">
        <v>150</v>
      </c>
    </row>
    <row r="262" spans="1:15" ht="46.5" customHeight="1">
      <c r="A262" s="13">
        <v>262</v>
      </c>
      <c r="B262" s="15" t="s">
        <v>380</v>
      </c>
      <c r="C262" s="16" t="s">
        <v>359</v>
      </c>
      <c r="D262" s="17" t="s">
        <v>797</v>
      </c>
      <c r="E262" s="15" t="s">
        <v>353</v>
      </c>
      <c r="F262" s="17" t="s">
        <v>141</v>
      </c>
      <c r="G262" s="17" t="s">
        <v>142</v>
      </c>
      <c r="H262" s="18" t="s">
        <v>143</v>
      </c>
      <c r="I262" s="15" t="s">
        <v>117</v>
      </c>
      <c r="J262" s="15" t="s">
        <v>785</v>
      </c>
      <c r="K262" s="19">
        <v>15</v>
      </c>
      <c r="L262" s="17" t="s">
        <v>162</v>
      </c>
      <c r="M262" s="20"/>
      <c r="N262" s="21" t="s">
        <v>381</v>
      </c>
      <c r="O262" s="17" t="s">
        <v>150</v>
      </c>
    </row>
    <row r="263" spans="1:15" ht="46.5" customHeight="1">
      <c r="A263" s="13">
        <v>263</v>
      </c>
      <c r="B263" s="15" t="s">
        <v>380</v>
      </c>
      <c r="C263" s="16" t="s">
        <v>359</v>
      </c>
      <c r="D263" s="17" t="s">
        <v>798</v>
      </c>
      <c r="E263" s="15" t="s">
        <v>353</v>
      </c>
      <c r="F263" s="17" t="s">
        <v>141</v>
      </c>
      <c r="G263" s="17" t="s">
        <v>142</v>
      </c>
      <c r="H263" s="18" t="s">
        <v>143</v>
      </c>
      <c r="I263" s="15" t="s">
        <v>117</v>
      </c>
      <c r="J263" s="15" t="s">
        <v>799</v>
      </c>
      <c r="K263" s="19">
        <v>15</v>
      </c>
      <c r="L263" s="17" t="s">
        <v>200</v>
      </c>
      <c r="M263" s="20"/>
      <c r="N263" s="21" t="s">
        <v>381</v>
      </c>
      <c r="O263" s="17" t="s">
        <v>150</v>
      </c>
    </row>
    <row r="264" spans="1:15" ht="46.5" customHeight="1">
      <c r="A264" s="13">
        <v>264</v>
      </c>
      <c r="B264" s="15" t="s">
        <v>380</v>
      </c>
      <c r="C264" s="16" t="s">
        <v>359</v>
      </c>
      <c r="D264" s="17" t="s">
        <v>800</v>
      </c>
      <c r="E264" s="15" t="s">
        <v>353</v>
      </c>
      <c r="F264" s="17" t="s">
        <v>141</v>
      </c>
      <c r="G264" s="17" t="s">
        <v>142</v>
      </c>
      <c r="H264" s="18" t="s">
        <v>143</v>
      </c>
      <c r="I264" s="15" t="s">
        <v>123</v>
      </c>
      <c r="J264" s="15" t="s">
        <v>398</v>
      </c>
      <c r="K264" s="19">
        <v>14</v>
      </c>
      <c r="L264" s="17"/>
      <c r="M264" s="20"/>
      <c r="N264" s="21" t="s">
        <v>381</v>
      </c>
      <c r="O264" s="17" t="s">
        <v>146</v>
      </c>
    </row>
    <row r="265" spans="1:15" ht="46.5" customHeight="1">
      <c r="A265" s="13">
        <v>265</v>
      </c>
      <c r="B265" s="15" t="s">
        <v>380</v>
      </c>
      <c r="C265" s="16" t="s">
        <v>359</v>
      </c>
      <c r="D265" s="17" t="s">
        <v>801</v>
      </c>
      <c r="E265" s="15" t="s">
        <v>353</v>
      </c>
      <c r="F265" s="17" t="s">
        <v>141</v>
      </c>
      <c r="G265" s="17" t="s">
        <v>142</v>
      </c>
      <c r="H265" s="18" t="s">
        <v>143</v>
      </c>
      <c r="I265" s="15" t="s">
        <v>123</v>
      </c>
      <c r="J265" s="15" t="s">
        <v>509</v>
      </c>
      <c r="K265" s="19">
        <v>52</v>
      </c>
      <c r="L265" s="17" t="s">
        <v>200</v>
      </c>
      <c r="M265" s="20"/>
      <c r="N265" s="21" t="s">
        <v>381</v>
      </c>
      <c r="O265" s="17" t="s">
        <v>146</v>
      </c>
    </row>
    <row r="266" spans="1:15" ht="46.5" customHeight="1">
      <c r="A266" s="13">
        <v>266</v>
      </c>
      <c r="B266" s="15" t="s">
        <v>380</v>
      </c>
      <c r="C266" s="16" t="s">
        <v>359</v>
      </c>
      <c r="D266" s="17" t="s">
        <v>510</v>
      </c>
      <c r="E266" s="15" t="s">
        <v>353</v>
      </c>
      <c r="F266" s="17" t="s">
        <v>141</v>
      </c>
      <c r="G266" s="17" t="s">
        <v>142</v>
      </c>
      <c r="H266" s="18" t="s">
        <v>143</v>
      </c>
      <c r="I266" s="15" t="s">
        <v>117</v>
      </c>
      <c r="J266" s="15" t="s">
        <v>511</v>
      </c>
      <c r="K266" s="19">
        <v>32</v>
      </c>
      <c r="L266" s="17" t="s">
        <v>246</v>
      </c>
      <c r="M266" s="20"/>
      <c r="N266" s="21" t="s">
        <v>381</v>
      </c>
      <c r="O266" s="17" t="s">
        <v>146</v>
      </c>
    </row>
    <row r="267" spans="1:15" ht="46.5" customHeight="1">
      <c r="A267" s="13">
        <v>267</v>
      </c>
      <c r="B267" s="15" t="s">
        <v>380</v>
      </c>
      <c r="C267" s="16" t="s">
        <v>359</v>
      </c>
      <c r="D267" s="17" t="s">
        <v>512</v>
      </c>
      <c r="E267" s="15" t="s">
        <v>353</v>
      </c>
      <c r="F267" s="17" t="s">
        <v>141</v>
      </c>
      <c r="G267" s="17" t="s">
        <v>142</v>
      </c>
      <c r="H267" s="18" t="s">
        <v>143</v>
      </c>
      <c r="I267" s="15" t="s">
        <v>119</v>
      </c>
      <c r="J267" s="15" t="s">
        <v>513</v>
      </c>
      <c r="K267" s="19">
        <v>31</v>
      </c>
      <c r="L267" s="17"/>
      <c r="M267" s="20"/>
      <c r="N267" s="21" t="s">
        <v>381</v>
      </c>
      <c r="O267" s="17" t="s">
        <v>146</v>
      </c>
    </row>
    <row r="268" spans="1:15" ht="46.5" customHeight="1">
      <c r="A268" s="13">
        <v>268</v>
      </c>
      <c r="B268" s="15" t="s">
        <v>380</v>
      </c>
      <c r="C268" s="16" t="s">
        <v>359</v>
      </c>
      <c r="D268" s="17" t="s">
        <v>514</v>
      </c>
      <c r="E268" s="15" t="s">
        <v>353</v>
      </c>
      <c r="F268" s="17" t="s">
        <v>141</v>
      </c>
      <c r="G268" s="17" t="s">
        <v>142</v>
      </c>
      <c r="H268" s="18" t="s">
        <v>143</v>
      </c>
      <c r="I268" s="15" t="s">
        <v>117</v>
      </c>
      <c r="J268" s="15" t="s">
        <v>515</v>
      </c>
      <c r="K268" s="19">
        <v>13</v>
      </c>
      <c r="L268" s="17"/>
      <c r="M268" s="20"/>
      <c r="N268" s="21" t="s">
        <v>381</v>
      </c>
      <c r="O268" s="17" t="s">
        <v>146</v>
      </c>
    </row>
    <row r="269" spans="1:15" ht="46.5" customHeight="1">
      <c r="A269" s="13">
        <v>269</v>
      </c>
      <c r="B269" s="15" t="s">
        <v>380</v>
      </c>
      <c r="C269" s="16" t="s">
        <v>359</v>
      </c>
      <c r="D269" s="17" t="s">
        <v>516</v>
      </c>
      <c r="E269" s="15" t="s">
        <v>353</v>
      </c>
      <c r="F269" s="17" t="s">
        <v>141</v>
      </c>
      <c r="G269" s="17" t="s">
        <v>142</v>
      </c>
      <c r="H269" s="18" t="s">
        <v>143</v>
      </c>
      <c r="I269" s="15" t="s">
        <v>120</v>
      </c>
      <c r="J269" s="15" t="s">
        <v>517</v>
      </c>
      <c r="K269" s="19">
        <v>18</v>
      </c>
      <c r="L269" s="17"/>
      <c r="M269" s="20"/>
      <c r="N269" s="21" t="s">
        <v>381</v>
      </c>
      <c r="O269" s="17" t="s">
        <v>146</v>
      </c>
    </row>
    <row r="270" spans="1:15" ht="46.5" customHeight="1">
      <c r="A270" s="13">
        <v>270</v>
      </c>
      <c r="B270" s="15" t="s">
        <v>380</v>
      </c>
      <c r="C270" s="16" t="s">
        <v>382</v>
      </c>
      <c r="D270" s="17" t="s">
        <v>284</v>
      </c>
      <c r="E270" s="15" t="s">
        <v>353</v>
      </c>
      <c r="F270" s="17" t="s">
        <v>141</v>
      </c>
      <c r="G270" s="17" t="s">
        <v>142</v>
      </c>
      <c r="H270" s="18" t="s">
        <v>143</v>
      </c>
      <c r="I270" s="15" t="s">
        <v>117</v>
      </c>
      <c r="J270" s="15" t="s">
        <v>285</v>
      </c>
      <c r="K270" s="19">
        <v>26</v>
      </c>
      <c r="L270" s="17" t="s">
        <v>286</v>
      </c>
      <c r="M270" s="20"/>
      <c r="N270" s="21" t="s">
        <v>381</v>
      </c>
      <c r="O270" s="17" t="s">
        <v>150</v>
      </c>
    </row>
    <row r="271" spans="1:15" ht="46.5" customHeight="1">
      <c r="A271" s="13">
        <v>271</v>
      </c>
      <c r="B271" s="15" t="s">
        <v>380</v>
      </c>
      <c r="C271" s="16" t="s">
        <v>382</v>
      </c>
      <c r="D271" s="17" t="s">
        <v>287</v>
      </c>
      <c r="E271" s="15" t="s">
        <v>353</v>
      </c>
      <c r="F271" s="17" t="s">
        <v>141</v>
      </c>
      <c r="G271" s="17" t="s">
        <v>142</v>
      </c>
      <c r="H271" s="18" t="s">
        <v>143</v>
      </c>
      <c r="I271" s="15" t="s">
        <v>117</v>
      </c>
      <c r="J271" s="15" t="s">
        <v>288</v>
      </c>
      <c r="K271" s="19">
        <v>21</v>
      </c>
      <c r="L271" s="17" t="s">
        <v>223</v>
      </c>
      <c r="M271" s="20"/>
      <c r="N271" s="21" t="s">
        <v>381</v>
      </c>
      <c r="O271" s="17" t="s">
        <v>150</v>
      </c>
    </row>
    <row r="272" spans="1:15" ht="46.5" customHeight="1">
      <c r="A272" s="13">
        <v>272</v>
      </c>
      <c r="B272" s="15" t="s">
        <v>380</v>
      </c>
      <c r="C272" s="16" t="s">
        <v>382</v>
      </c>
      <c r="D272" s="17" t="s">
        <v>289</v>
      </c>
      <c r="E272" s="15" t="s">
        <v>353</v>
      </c>
      <c r="F272" s="17" t="s">
        <v>141</v>
      </c>
      <c r="G272" s="17" t="s">
        <v>142</v>
      </c>
      <c r="H272" s="18" t="s">
        <v>143</v>
      </c>
      <c r="I272" s="15" t="s">
        <v>117</v>
      </c>
      <c r="J272" s="15" t="s">
        <v>290</v>
      </c>
      <c r="K272" s="19">
        <v>13</v>
      </c>
      <c r="L272" s="17" t="s">
        <v>223</v>
      </c>
      <c r="M272" s="20"/>
      <c r="N272" s="21" t="s">
        <v>381</v>
      </c>
      <c r="O272" s="17" t="s">
        <v>150</v>
      </c>
    </row>
    <row r="273" spans="1:15" ht="46.5" customHeight="1">
      <c r="A273" s="13">
        <v>273</v>
      </c>
      <c r="B273" s="15" t="s">
        <v>380</v>
      </c>
      <c r="C273" s="16" t="s">
        <v>382</v>
      </c>
      <c r="D273" s="17" t="s">
        <v>291</v>
      </c>
      <c r="E273" s="15" t="s">
        <v>353</v>
      </c>
      <c r="F273" s="17" t="s">
        <v>141</v>
      </c>
      <c r="G273" s="17" t="s">
        <v>142</v>
      </c>
      <c r="H273" s="18" t="s">
        <v>143</v>
      </c>
      <c r="I273" s="15" t="s">
        <v>119</v>
      </c>
      <c r="J273" s="15" t="s">
        <v>292</v>
      </c>
      <c r="K273" s="19">
        <v>25</v>
      </c>
      <c r="L273" s="17"/>
      <c r="M273" s="20"/>
      <c r="N273" s="21" t="s">
        <v>381</v>
      </c>
      <c r="O273" s="17" t="s">
        <v>146</v>
      </c>
    </row>
    <row r="274" spans="1:15" ht="46.5" customHeight="1">
      <c r="A274" s="13">
        <v>274</v>
      </c>
      <c r="B274" s="15" t="s">
        <v>380</v>
      </c>
      <c r="C274" s="16" t="s">
        <v>357</v>
      </c>
      <c r="D274" s="17" t="s">
        <v>293</v>
      </c>
      <c r="E274" s="15" t="s">
        <v>353</v>
      </c>
      <c r="F274" s="17" t="s">
        <v>141</v>
      </c>
      <c r="G274" s="17" t="s">
        <v>142</v>
      </c>
      <c r="H274" s="18" t="s">
        <v>143</v>
      </c>
      <c r="I274" s="15" t="s">
        <v>123</v>
      </c>
      <c r="J274" s="15" t="s">
        <v>294</v>
      </c>
      <c r="K274" s="19">
        <v>20</v>
      </c>
      <c r="L274" s="17" t="s">
        <v>162</v>
      </c>
      <c r="M274" s="20"/>
      <c r="N274" s="21" t="s">
        <v>381</v>
      </c>
      <c r="O274" s="17" t="s">
        <v>150</v>
      </c>
    </row>
    <row r="275" spans="1:15" ht="46.5" customHeight="1">
      <c r="A275" s="13">
        <v>275</v>
      </c>
      <c r="B275" s="15" t="s">
        <v>380</v>
      </c>
      <c r="C275" s="16" t="s">
        <v>357</v>
      </c>
      <c r="D275" s="17" t="s">
        <v>295</v>
      </c>
      <c r="E275" s="15" t="s">
        <v>353</v>
      </c>
      <c r="F275" s="17" t="s">
        <v>141</v>
      </c>
      <c r="G275" s="17" t="s">
        <v>142</v>
      </c>
      <c r="H275" s="18" t="s">
        <v>143</v>
      </c>
      <c r="I275" s="15" t="s">
        <v>117</v>
      </c>
      <c r="J275" s="15" t="s">
        <v>296</v>
      </c>
      <c r="K275" s="19">
        <v>20</v>
      </c>
      <c r="L275" s="17"/>
      <c r="M275" s="20"/>
      <c r="N275" s="21" t="s">
        <v>381</v>
      </c>
      <c r="O275" s="17" t="s">
        <v>146</v>
      </c>
    </row>
    <row r="276" spans="1:15" ht="46.5" customHeight="1">
      <c r="A276" s="13">
        <v>276</v>
      </c>
      <c r="B276" s="15" t="s">
        <v>380</v>
      </c>
      <c r="C276" s="16" t="s">
        <v>357</v>
      </c>
      <c r="D276" s="17" t="s">
        <v>297</v>
      </c>
      <c r="E276" s="15" t="s">
        <v>353</v>
      </c>
      <c r="F276" s="17" t="s">
        <v>141</v>
      </c>
      <c r="G276" s="17" t="s">
        <v>142</v>
      </c>
      <c r="H276" s="18" t="s">
        <v>143</v>
      </c>
      <c r="I276" s="15" t="s">
        <v>123</v>
      </c>
      <c r="J276" s="15" t="s">
        <v>298</v>
      </c>
      <c r="K276" s="19">
        <v>19</v>
      </c>
      <c r="L276" s="17"/>
      <c r="M276" s="20"/>
      <c r="N276" s="21" t="s">
        <v>381</v>
      </c>
      <c r="O276" s="17" t="s">
        <v>146</v>
      </c>
    </row>
    <row r="277" spans="1:15" ht="46.5" customHeight="1">
      <c r="A277" s="13">
        <v>277</v>
      </c>
      <c r="B277" s="15" t="s">
        <v>380</v>
      </c>
      <c r="C277" s="16" t="s">
        <v>357</v>
      </c>
      <c r="D277" s="17" t="s">
        <v>299</v>
      </c>
      <c r="E277" s="15" t="s">
        <v>353</v>
      </c>
      <c r="F277" s="17" t="s">
        <v>141</v>
      </c>
      <c r="G277" s="17" t="s">
        <v>142</v>
      </c>
      <c r="H277" s="18" t="s">
        <v>143</v>
      </c>
      <c r="I277" s="15" t="s">
        <v>123</v>
      </c>
      <c r="J277" s="15" t="s">
        <v>398</v>
      </c>
      <c r="K277" s="19">
        <v>10</v>
      </c>
      <c r="L277" s="17"/>
      <c r="M277" s="20"/>
      <c r="N277" s="21" t="s">
        <v>381</v>
      </c>
      <c r="O277" s="17" t="s">
        <v>146</v>
      </c>
    </row>
    <row r="278" spans="1:15" ht="46.5" customHeight="1">
      <c r="A278" s="13">
        <v>278</v>
      </c>
      <c r="B278" s="15" t="s">
        <v>380</v>
      </c>
      <c r="C278" s="16" t="s">
        <v>368</v>
      </c>
      <c r="D278" s="17" t="s">
        <v>300</v>
      </c>
      <c r="E278" s="15" t="s">
        <v>353</v>
      </c>
      <c r="F278" s="17" t="s">
        <v>141</v>
      </c>
      <c r="G278" s="17" t="s">
        <v>142</v>
      </c>
      <c r="H278" s="18" t="s">
        <v>143</v>
      </c>
      <c r="I278" s="15" t="s">
        <v>123</v>
      </c>
      <c r="J278" s="15" t="s">
        <v>301</v>
      </c>
      <c r="K278" s="19">
        <v>24</v>
      </c>
      <c r="L278" s="17" t="s">
        <v>162</v>
      </c>
      <c r="M278" s="20"/>
      <c r="N278" s="21" t="s">
        <v>381</v>
      </c>
      <c r="O278" s="17" t="s">
        <v>150</v>
      </c>
    </row>
    <row r="279" spans="1:15" ht="46.5" customHeight="1">
      <c r="A279" s="13">
        <v>279</v>
      </c>
      <c r="B279" s="15" t="s">
        <v>380</v>
      </c>
      <c r="C279" s="16" t="s">
        <v>368</v>
      </c>
      <c r="D279" s="17" t="s">
        <v>302</v>
      </c>
      <c r="E279" s="15" t="s">
        <v>353</v>
      </c>
      <c r="F279" s="17" t="s">
        <v>141</v>
      </c>
      <c r="G279" s="17" t="s">
        <v>142</v>
      </c>
      <c r="H279" s="18" t="s">
        <v>143</v>
      </c>
      <c r="I279" s="15" t="s">
        <v>123</v>
      </c>
      <c r="J279" s="15" t="s">
        <v>398</v>
      </c>
      <c r="K279" s="19"/>
      <c r="L279" s="17"/>
      <c r="M279" s="20"/>
      <c r="N279" s="21" t="s">
        <v>381</v>
      </c>
      <c r="O279" s="17" t="s">
        <v>146</v>
      </c>
    </row>
    <row r="280" spans="1:15" ht="46.5" customHeight="1">
      <c r="A280" s="13">
        <v>280</v>
      </c>
      <c r="B280" s="15" t="s">
        <v>380</v>
      </c>
      <c r="C280" s="16" t="s">
        <v>388</v>
      </c>
      <c r="D280" s="17" t="s">
        <v>303</v>
      </c>
      <c r="E280" s="15" t="s">
        <v>353</v>
      </c>
      <c r="F280" s="17" t="s">
        <v>141</v>
      </c>
      <c r="G280" s="17" t="s">
        <v>142</v>
      </c>
      <c r="H280" s="18" t="s">
        <v>143</v>
      </c>
      <c r="I280" s="15" t="s">
        <v>123</v>
      </c>
      <c r="J280" s="15" t="s">
        <v>304</v>
      </c>
      <c r="K280" s="19">
        <v>21</v>
      </c>
      <c r="L280" s="17" t="s">
        <v>159</v>
      </c>
      <c r="M280" s="20"/>
      <c r="N280" s="21" t="s">
        <v>381</v>
      </c>
      <c r="O280" s="17" t="s">
        <v>150</v>
      </c>
    </row>
    <row r="281" spans="1:15" ht="46.5" customHeight="1">
      <c r="A281" s="13">
        <v>281</v>
      </c>
      <c r="B281" s="15" t="s">
        <v>380</v>
      </c>
      <c r="C281" s="16" t="s">
        <v>388</v>
      </c>
      <c r="D281" s="17" t="s">
        <v>305</v>
      </c>
      <c r="E281" s="15" t="s">
        <v>353</v>
      </c>
      <c r="F281" s="17" t="s">
        <v>141</v>
      </c>
      <c r="G281" s="17" t="s">
        <v>142</v>
      </c>
      <c r="H281" s="18" t="s">
        <v>143</v>
      </c>
      <c r="I281" s="15" t="s">
        <v>123</v>
      </c>
      <c r="J281" s="15" t="s">
        <v>306</v>
      </c>
      <c r="K281" s="19">
        <v>19</v>
      </c>
      <c r="L281" s="17" t="s">
        <v>156</v>
      </c>
      <c r="M281" s="20"/>
      <c r="N281" s="21" t="s">
        <v>381</v>
      </c>
      <c r="O281" s="17" t="s">
        <v>150</v>
      </c>
    </row>
    <row r="282" spans="1:15" ht="46.5" customHeight="1">
      <c r="A282" s="13">
        <v>282</v>
      </c>
      <c r="B282" s="15" t="s">
        <v>380</v>
      </c>
      <c r="C282" s="16" t="s">
        <v>388</v>
      </c>
      <c r="D282" s="17" t="s">
        <v>307</v>
      </c>
      <c r="E282" s="15" t="s">
        <v>353</v>
      </c>
      <c r="F282" s="17" t="s">
        <v>141</v>
      </c>
      <c r="G282" s="17" t="s">
        <v>142</v>
      </c>
      <c r="H282" s="18" t="s">
        <v>143</v>
      </c>
      <c r="I282" s="15" t="s">
        <v>123</v>
      </c>
      <c r="J282" s="15" t="s">
        <v>308</v>
      </c>
      <c r="K282" s="19">
        <v>17</v>
      </c>
      <c r="L282" s="17" t="s">
        <v>159</v>
      </c>
      <c r="M282" s="20"/>
      <c r="N282" s="21" t="s">
        <v>381</v>
      </c>
      <c r="O282" s="17" t="s">
        <v>150</v>
      </c>
    </row>
    <row r="283" spans="1:15" ht="46.5" customHeight="1">
      <c r="A283" s="13">
        <v>283</v>
      </c>
      <c r="B283" s="15" t="s">
        <v>380</v>
      </c>
      <c r="C283" s="16" t="s">
        <v>388</v>
      </c>
      <c r="D283" s="17" t="s">
        <v>309</v>
      </c>
      <c r="E283" s="15" t="s">
        <v>353</v>
      </c>
      <c r="F283" s="17" t="s">
        <v>141</v>
      </c>
      <c r="G283" s="17" t="s">
        <v>142</v>
      </c>
      <c r="H283" s="18" t="s">
        <v>143</v>
      </c>
      <c r="I283" s="15" t="s">
        <v>123</v>
      </c>
      <c r="J283" s="15" t="s">
        <v>310</v>
      </c>
      <c r="K283" s="19">
        <v>26</v>
      </c>
      <c r="L283" s="17" t="s">
        <v>311</v>
      </c>
      <c r="M283" s="20"/>
      <c r="N283" s="21" t="s">
        <v>381</v>
      </c>
      <c r="O283" s="17" t="s">
        <v>150</v>
      </c>
    </row>
    <row r="284" spans="1:15" ht="46.5" customHeight="1">
      <c r="A284" s="13">
        <v>284</v>
      </c>
      <c r="B284" s="15" t="s">
        <v>380</v>
      </c>
      <c r="C284" s="16" t="s">
        <v>388</v>
      </c>
      <c r="D284" s="17" t="s">
        <v>312</v>
      </c>
      <c r="E284" s="15" t="s">
        <v>353</v>
      </c>
      <c r="F284" s="17" t="s">
        <v>141</v>
      </c>
      <c r="G284" s="17" t="s">
        <v>142</v>
      </c>
      <c r="H284" s="18" t="s">
        <v>143</v>
      </c>
      <c r="I284" s="15" t="s">
        <v>123</v>
      </c>
      <c r="J284" s="15" t="s">
        <v>313</v>
      </c>
      <c r="K284" s="19">
        <v>20</v>
      </c>
      <c r="L284" s="17" t="s">
        <v>162</v>
      </c>
      <c r="M284" s="20"/>
      <c r="N284" s="21" t="s">
        <v>381</v>
      </c>
      <c r="O284" s="17" t="s">
        <v>150</v>
      </c>
    </row>
    <row r="285" spans="1:15" ht="46.5" customHeight="1">
      <c r="A285" s="13">
        <v>285</v>
      </c>
      <c r="B285" s="15" t="s">
        <v>380</v>
      </c>
      <c r="C285" s="16" t="s">
        <v>388</v>
      </c>
      <c r="D285" s="17" t="s">
        <v>314</v>
      </c>
      <c r="E285" s="15" t="s">
        <v>353</v>
      </c>
      <c r="F285" s="17" t="s">
        <v>141</v>
      </c>
      <c r="G285" s="17" t="s">
        <v>142</v>
      </c>
      <c r="H285" s="18" t="s">
        <v>143</v>
      </c>
      <c r="I285" s="15" t="s">
        <v>123</v>
      </c>
      <c r="J285" s="15" t="s">
        <v>945</v>
      </c>
      <c r="K285" s="19">
        <v>16</v>
      </c>
      <c r="L285" s="17" t="s">
        <v>200</v>
      </c>
      <c r="M285" s="20"/>
      <c r="N285" s="21" t="s">
        <v>381</v>
      </c>
      <c r="O285" s="17" t="s">
        <v>146</v>
      </c>
    </row>
    <row r="286" spans="1:15" ht="46.5" customHeight="1">
      <c r="A286" s="13">
        <v>286</v>
      </c>
      <c r="B286" s="15" t="s">
        <v>380</v>
      </c>
      <c r="C286" s="16" t="s">
        <v>388</v>
      </c>
      <c r="D286" s="17" t="s">
        <v>946</v>
      </c>
      <c r="E286" s="15" t="s">
        <v>353</v>
      </c>
      <c r="F286" s="17" t="s">
        <v>141</v>
      </c>
      <c r="G286" s="17" t="s">
        <v>142</v>
      </c>
      <c r="H286" s="18" t="s">
        <v>143</v>
      </c>
      <c r="I286" s="15" t="s">
        <v>123</v>
      </c>
      <c r="J286" s="15" t="s">
        <v>947</v>
      </c>
      <c r="K286" s="19"/>
      <c r="L286" s="17" t="s">
        <v>162</v>
      </c>
      <c r="M286" s="20"/>
      <c r="N286" s="21" t="s">
        <v>381</v>
      </c>
      <c r="O286" s="17" t="s">
        <v>150</v>
      </c>
    </row>
    <row r="287" spans="1:15" ht="46.5" customHeight="1">
      <c r="A287" s="13">
        <v>287</v>
      </c>
      <c r="B287" s="15" t="s">
        <v>380</v>
      </c>
      <c r="C287" s="16" t="s">
        <v>388</v>
      </c>
      <c r="D287" s="17" t="s">
        <v>948</v>
      </c>
      <c r="E287" s="15" t="s">
        <v>353</v>
      </c>
      <c r="F287" s="17" t="s">
        <v>141</v>
      </c>
      <c r="G287" s="17" t="s">
        <v>142</v>
      </c>
      <c r="H287" s="18" t="s">
        <v>143</v>
      </c>
      <c r="I287" s="15" t="s">
        <v>123</v>
      </c>
      <c r="J287" s="15" t="s">
        <v>949</v>
      </c>
      <c r="K287" s="19">
        <v>15</v>
      </c>
      <c r="L287" s="17" t="s">
        <v>950</v>
      </c>
      <c r="M287" s="20"/>
      <c r="N287" s="21" t="s">
        <v>381</v>
      </c>
      <c r="O287" s="17" t="s">
        <v>150</v>
      </c>
    </row>
    <row r="288" spans="1:15" ht="46.5" customHeight="1">
      <c r="A288" s="13">
        <v>288</v>
      </c>
      <c r="B288" s="15" t="s">
        <v>380</v>
      </c>
      <c r="C288" s="16" t="s">
        <v>388</v>
      </c>
      <c r="D288" s="17" t="s">
        <v>951</v>
      </c>
      <c r="E288" s="15" t="s">
        <v>353</v>
      </c>
      <c r="F288" s="17" t="s">
        <v>141</v>
      </c>
      <c r="G288" s="17" t="s">
        <v>142</v>
      </c>
      <c r="H288" s="18" t="s">
        <v>143</v>
      </c>
      <c r="I288" s="15" t="s">
        <v>123</v>
      </c>
      <c r="J288" s="15" t="s">
        <v>952</v>
      </c>
      <c r="K288" s="19">
        <v>26</v>
      </c>
      <c r="L288" s="17" t="s">
        <v>950</v>
      </c>
      <c r="M288" s="20"/>
      <c r="N288" s="21" t="s">
        <v>381</v>
      </c>
      <c r="O288" s="17" t="s">
        <v>150</v>
      </c>
    </row>
    <row r="289" spans="1:15" ht="46.5" customHeight="1">
      <c r="A289" s="13">
        <v>289</v>
      </c>
      <c r="B289" s="15" t="s">
        <v>380</v>
      </c>
      <c r="C289" s="16" t="s">
        <v>388</v>
      </c>
      <c r="D289" s="17" t="s">
        <v>953</v>
      </c>
      <c r="E289" s="15" t="s">
        <v>353</v>
      </c>
      <c r="F289" s="17" t="s">
        <v>141</v>
      </c>
      <c r="G289" s="17" t="s">
        <v>142</v>
      </c>
      <c r="H289" s="18" t="s">
        <v>143</v>
      </c>
      <c r="I289" s="15" t="s">
        <v>123</v>
      </c>
      <c r="J289" s="15" t="s">
        <v>954</v>
      </c>
      <c r="K289" s="19">
        <v>26</v>
      </c>
      <c r="L289" s="17" t="s">
        <v>156</v>
      </c>
      <c r="M289" s="20"/>
      <c r="N289" s="21" t="s">
        <v>381</v>
      </c>
      <c r="O289" s="17" t="s">
        <v>150</v>
      </c>
    </row>
    <row r="290" spans="1:15" ht="46.5" customHeight="1">
      <c r="A290" s="13">
        <v>290</v>
      </c>
      <c r="B290" s="15" t="s">
        <v>380</v>
      </c>
      <c r="C290" s="16" t="s">
        <v>388</v>
      </c>
      <c r="D290" s="17" t="s">
        <v>955</v>
      </c>
      <c r="E290" s="15" t="s">
        <v>353</v>
      </c>
      <c r="F290" s="17" t="s">
        <v>141</v>
      </c>
      <c r="G290" s="17" t="s">
        <v>142</v>
      </c>
      <c r="H290" s="18" t="s">
        <v>143</v>
      </c>
      <c r="I290" s="15" t="s">
        <v>117</v>
      </c>
      <c r="J290" s="15" t="s">
        <v>398</v>
      </c>
      <c r="K290" s="19">
        <v>50</v>
      </c>
      <c r="L290" s="17"/>
      <c r="M290" s="20"/>
      <c r="N290" s="21" t="s">
        <v>381</v>
      </c>
      <c r="O290" s="17" t="s">
        <v>150</v>
      </c>
    </row>
    <row r="291" spans="1:15" ht="46.5" customHeight="1">
      <c r="A291" s="13">
        <v>291</v>
      </c>
      <c r="B291" s="15" t="s">
        <v>380</v>
      </c>
      <c r="C291" s="16" t="s">
        <v>388</v>
      </c>
      <c r="D291" s="17" t="s">
        <v>956</v>
      </c>
      <c r="E291" s="15" t="s">
        <v>353</v>
      </c>
      <c r="F291" s="17" t="s">
        <v>141</v>
      </c>
      <c r="G291" s="17" t="s">
        <v>142</v>
      </c>
      <c r="H291" s="18" t="s">
        <v>143</v>
      </c>
      <c r="I291" s="15" t="s">
        <v>123</v>
      </c>
      <c r="J291" s="15" t="s">
        <v>957</v>
      </c>
      <c r="K291" s="19">
        <v>18</v>
      </c>
      <c r="L291" s="17" t="s">
        <v>156</v>
      </c>
      <c r="M291" s="20"/>
      <c r="N291" s="21" t="s">
        <v>381</v>
      </c>
      <c r="O291" s="17" t="s">
        <v>150</v>
      </c>
    </row>
    <row r="292" spans="1:15" ht="46.5" customHeight="1">
      <c r="A292" s="13">
        <v>292</v>
      </c>
      <c r="B292" s="15" t="s">
        <v>380</v>
      </c>
      <c r="C292" s="16" t="s">
        <v>388</v>
      </c>
      <c r="D292" s="17" t="s">
        <v>958</v>
      </c>
      <c r="E292" s="15" t="s">
        <v>353</v>
      </c>
      <c r="F292" s="17" t="s">
        <v>141</v>
      </c>
      <c r="G292" s="17" t="s">
        <v>142</v>
      </c>
      <c r="H292" s="18" t="s">
        <v>143</v>
      </c>
      <c r="I292" s="15" t="s">
        <v>123</v>
      </c>
      <c r="J292" s="15" t="s">
        <v>959</v>
      </c>
      <c r="K292" s="19">
        <v>29</v>
      </c>
      <c r="L292" s="17" t="s">
        <v>162</v>
      </c>
      <c r="M292" s="20"/>
      <c r="N292" s="21" t="s">
        <v>381</v>
      </c>
      <c r="O292" s="17" t="s">
        <v>150</v>
      </c>
    </row>
    <row r="293" spans="1:15" ht="46.5" customHeight="1">
      <c r="A293" s="13">
        <v>293</v>
      </c>
      <c r="B293" s="15" t="s">
        <v>380</v>
      </c>
      <c r="C293" s="16" t="s">
        <v>388</v>
      </c>
      <c r="D293" s="17" t="s">
        <v>960</v>
      </c>
      <c r="E293" s="15" t="s">
        <v>353</v>
      </c>
      <c r="F293" s="17" t="s">
        <v>141</v>
      </c>
      <c r="G293" s="17" t="s">
        <v>142</v>
      </c>
      <c r="H293" s="18" t="s">
        <v>143</v>
      </c>
      <c r="I293" s="15" t="s">
        <v>123</v>
      </c>
      <c r="J293" s="15" t="s">
        <v>961</v>
      </c>
      <c r="K293" s="19">
        <v>18</v>
      </c>
      <c r="L293" s="17" t="s">
        <v>162</v>
      </c>
      <c r="M293" s="20"/>
      <c r="N293" s="21" t="s">
        <v>381</v>
      </c>
      <c r="O293" s="17" t="s">
        <v>150</v>
      </c>
    </row>
    <row r="294" spans="1:15" ht="46.5" customHeight="1">
      <c r="A294" s="13">
        <v>294</v>
      </c>
      <c r="B294" s="15" t="s">
        <v>380</v>
      </c>
      <c r="C294" s="16" t="s">
        <v>388</v>
      </c>
      <c r="D294" s="17" t="s">
        <v>962</v>
      </c>
      <c r="E294" s="15" t="s">
        <v>353</v>
      </c>
      <c r="F294" s="17" t="s">
        <v>25</v>
      </c>
      <c r="G294" s="17" t="s">
        <v>142</v>
      </c>
      <c r="H294" s="18" t="s">
        <v>143</v>
      </c>
      <c r="I294" s="15" t="s">
        <v>123</v>
      </c>
      <c r="J294" s="15" t="s">
        <v>26</v>
      </c>
      <c r="K294" s="19">
        <v>22</v>
      </c>
      <c r="L294" s="17" t="s">
        <v>950</v>
      </c>
      <c r="M294" s="20"/>
      <c r="N294" s="21" t="s">
        <v>381</v>
      </c>
      <c r="O294" s="17" t="s">
        <v>150</v>
      </c>
    </row>
    <row r="295" spans="1:15" ht="46.5" customHeight="1">
      <c r="A295" s="13">
        <v>295</v>
      </c>
      <c r="B295" s="15" t="s">
        <v>380</v>
      </c>
      <c r="C295" s="16" t="s">
        <v>388</v>
      </c>
      <c r="D295" s="17" t="s">
        <v>27</v>
      </c>
      <c r="E295" s="15" t="s">
        <v>353</v>
      </c>
      <c r="F295" s="17" t="s">
        <v>25</v>
      </c>
      <c r="G295" s="17" t="s">
        <v>142</v>
      </c>
      <c r="H295" s="18" t="s">
        <v>143</v>
      </c>
      <c r="I295" s="15" t="s">
        <v>123</v>
      </c>
      <c r="J295" s="15" t="s">
        <v>541</v>
      </c>
      <c r="K295" s="19">
        <v>20</v>
      </c>
      <c r="L295" s="17" t="s">
        <v>156</v>
      </c>
      <c r="M295" s="20"/>
      <c r="N295" s="21" t="s">
        <v>381</v>
      </c>
      <c r="O295" s="17" t="s">
        <v>150</v>
      </c>
    </row>
    <row r="296" spans="1:15" ht="46.5" customHeight="1">
      <c r="A296" s="13">
        <v>296</v>
      </c>
      <c r="B296" s="15" t="s">
        <v>380</v>
      </c>
      <c r="C296" s="16" t="s">
        <v>388</v>
      </c>
      <c r="D296" s="17" t="s">
        <v>542</v>
      </c>
      <c r="E296" s="15" t="s">
        <v>353</v>
      </c>
      <c r="F296" s="17" t="s">
        <v>141</v>
      </c>
      <c r="G296" s="17" t="s">
        <v>142</v>
      </c>
      <c r="H296" s="18" t="s">
        <v>143</v>
      </c>
      <c r="I296" s="15" t="s">
        <v>117</v>
      </c>
      <c r="J296" s="15" t="s">
        <v>543</v>
      </c>
      <c r="K296" s="19">
        <v>36</v>
      </c>
      <c r="L296" s="17" t="s">
        <v>162</v>
      </c>
      <c r="M296" s="20"/>
      <c r="N296" s="21" t="s">
        <v>381</v>
      </c>
      <c r="O296" s="17" t="s">
        <v>150</v>
      </c>
    </row>
    <row r="297" spans="1:15" ht="46.5" customHeight="1">
      <c r="A297" s="13">
        <v>297</v>
      </c>
      <c r="B297" s="15" t="s">
        <v>380</v>
      </c>
      <c r="C297" s="16" t="s">
        <v>388</v>
      </c>
      <c r="D297" s="17" t="s">
        <v>544</v>
      </c>
      <c r="E297" s="15" t="s">
        <v>353</v>
      </c>
      <c r="F297" s="17" t="s">
        <v>141</v>
      </c>
      <c r="G297" s="17" t="s">
        <v>142</v>
      </c>
      <c r="H297" s="18" t="s">
        <v>143</v>
      </c>
      <c r="I297" s="15" t="s">
        <v>117</v>
      </c>
      <c r="J297" s="15" t="s">
        <v>545</v>
      </c>
      <c r="K297" s="19">
        <v>15</v>
      </c>
      <c r="L297" s="17"/>
      <c r="M297" s="20"/>
      <c r="N297" s="21" t="s">
        <v>381</v>
      </c>
      <c r="O297" s="17" t="s">
        <v>150</v>
      </c>
    </row>
    <row r="298" spans="1:15" ht="46.5" customHeight="1">
      <c r="A298" s="13">
        <v>298</v>
      </c>
      <c r="B298" s="15" t="s">
        <v>380</v>
      </c>
      <c r="C298" s="16" t="s">
        <v>388</v>
      </c>
      <c r="D298" s="17" t="s">
        <v>546</v>
      </c>
      <c r="E298" s="15" t="s">
        <v>353</v>
      </c>
      <c r="F298" s="17" t="s">
        <v>141</v>
      </c>
      <c r="G298" s="17" t="s">
        <v>142</v>
      </c>
      <c r="H298" s="18" t="s">
        <v>143</v>
      </c>
      <c r="I298" s="15" t="s">
        <v>123</v>
      </c>
      <c r="J298" s="15" t="s">
        <v>547</v>
      </c>
      <c r="K298" s="19">
        <v>16</v>
      </c>
      <c r="L298" s="17" t="s">
        <v>156</v>
      </c>
      <c r="M298" s="20"/>
      <c r="N298" s="21" t="s">
        <v>381</v>
      </c>
      <c r="O298" s="17" t="s">
        <v>150</v>
      </c>
    </row>
    <row r="299" spans="1:15" ht="46.5" customHeight="1">
      <c r="A299" s="13">
        <v>299</v>
      </c>
      <c r="B299" s="15" t="s">
        <v>380</v>
      </c>
      <c r="C299" s="16" t="s">
        <v>388</v>
      </c>
      <c r="D299" s="17" t="s">
        <v>548</v>
      </c>
      <c r="E299" s="15" t="s">
        <v>353</v>
      </c>
      <c r="F299" s="17" t="s">
        <v>141</v>
      </c>
      <c r="G299" s="17" t="s">
        <v>142</v>
      </c>
      <c r="H299" s="18" t="s">
        <v>143</v>
      </c>
      <c r="I299" s="15" t="s">
        <v>123</v>
      </c>
      <c r="J299" s="15" t="s">
        <v>549</v>
      </c>
      <c r="K299" s="19">
        <v>20</v>
      </c>
      <c r="L299" s="17" t="s">
        <v>156</v>
      </c>
      <c r="M299" s="20"/>
      <c r="N299" s="21" t="s">
        <v>381</v>
      </c>
      <c r="O299" s="17" t="s">
        <v>150</v>
      </c>
    </row>
    <row r="300" spans="1:15" ht="46.5" customHeight="1">
      <c r="A300" s="13">
        <v>300</v>
      </c>
      <c r="B300" s="15" t="s">
        <v>380</v>
      </c>
      <c r="C300" s="16" t="s">
        <v>388</v>
      </c>
      <c r="D300" s="17" t="s">
        <v>550</v>
      </c>
      <c r="E300" s="15" t="s">
        <v>353</v>
      </c>
      <c r="F300" s="17" t="s">
        <v>141</v>
      </c>
      <c r="G300" s="17" t="s">
        <v>142</v>
      </c>
      <c r="H300" s="18" t="s">
        <v>143</v>
      </c>
      <c r="I300" s="15" t="s">
        <v>123</v>
      </c>
      <c r="J300" s="15" t="s">
        <v>551</v>
      </c>
      <c r="K300" s="19">
        <v>48</v>
      </c>
      <c r="L300" s="17" t="s">
        <v>162</v>
      </c>
      <c r="M300" s="20"/>
      <c r="N300" s="21" t="s">
        <v>381</v>
      </c>
      <c r="O300" s="17" t="s">
        <v>150</v>
      </c>
    </row>
    <row r="301" spans="1:15" ht="46.5" customHeight="1">
      <c r="A301" s="13">
        <v>301</v>
      </c>
      <c r="B301" s="15" t="s">
        <v>380</v>
      </c>
      <c r="C301" s="16" t="s">
        <v>388</v>
      </c>
      <c r="D301" s="17" t="s">
        <v>552</v>
      </c>
      <c r="E301" s="15" t="s">
        <v>353</v>
      </c>
      <c r="F301" s="17" t="s">
        <v>141</v>
      </c>
      <c r="G301" s="17" t="s">
        <v>142</v>
      </c>
      <c r="H301" s="18" t="s">
        <v>143</v>
      </c>
      <c r="I301" s="15" t="s">
        <v>119</v>
      </c>
      <c r="J301" s="15" t="s">
        <v>553</v>
      </c>
      <c r="K301" s="19">
        <v>15</v>
      </c>
      <c r="L301" s="17"/>
      <c r="M301" s="20"/>
      <c r="N301" s="21" t="s">
        <v>381</v>
      </c>
      <c r="O301" s="17" t="s">
        <v>146</v>
      </c>
    </row>
    <row r="302" spans="1:15" ht="46.5" customHeight="1">
      <c r="A302" s="13">
        <v>302</v>
      </c>
      <c r="B302" s="15" t="s">
        <v>380</v>
      </c>
      <c r="C302" s="16" t="s">
        <v>388</v>
      </c>
      <c r="D302" s="17" t="s">
        <v>554</v>
      </c>
      <c r="E302" s="15" t="s">
        <v>353</v>
      </c>
      <c r="F302" s="17" t="s">
        <v>141</v>
      </c>
      <c r="G302" s="17" t="s">
        <v>142</v>
      </c>
      <c r="H302" s="18" t="s">
        <v>143</v>
      </c>
      <c r="I302" s="15" t="s">
        <v>117</v>
      </c>
      <c r="J302" s="15" t="s">
        <v>555</v>
      </c>
      <c r="K302" s="19">
        <v>42</v>
      </c>
      <c r="L302" s="17" t="s">
        <v>156</v>
      </c>
      <c r="M302" s="20"/>
      <c r="N302" s="21" t="s">
        <v>381</v>
      </c>
      <c r="O302" s="17" t="s">
        <v>150</v>
      </c>
    </row>
    <row r="303" spans="1:15" ht="46.5" customHeight="1">
      <c r="A303" s="13">
        <v>303</v>
      </c>
      <c r="B303" s="15" t="s">
        <v>380</v>
      </c>
      <c r="C303" s="16" t="s">
        <v>388</v>
      </c>
      <c r="D303" s="17" t="s">
        <v>556</v>
      </c>
      <c r="E303" s="15" t="s">
        <v>353</v>
      </c>
      <c r="F303" s="17" t="s">
        <v>141</v>
      </c>
      <c r="G303" s="17" t="s">
        <v>142</v>
      </c>
      <c r="H303" s="18" t="s">
        <v>143</v>
      </c>
      <c r="I303" s="15" t="s">
        <v>117</v>
      </c>
      <c r="J303" s="15" t="s">
        <v>557</v>
      </c>
      <c r="K303" s="19">
        <v>90</v>
      </c>
      <c r="L303" s="17" t="s">
        <v>156</v>
      </c>
      <c r="M303" s="20"/>
      <c r="N303" s="21" t="s">
        <v>381</v>
      </c>
      <c r="O303" s="17" t="s">
        <v>150</v>
      </c>
    </row>
    <row r="304" spans="1:15" ht="46.5" customHeight="1">
      <c r="A304" s="13">
        <v>304</v>
      </c>
      <c r="B304" s="15" t="s">
        <v>380</v>
      </c>
      <c r="C304" s="16" t="s">
        <v>388</v>
      </c>
      <c r="D304" s="17" t="s">
        <v>558</v>
      </c>
      <c r="E304" s="15" t="s">
        <v>353</v>
      </c>
      <c r="F304" s="17" t="s">
        <v>141</v>
      </c>
      <c r="G304" s="17" t="s">
        <v>142</v>
      </c>
      <c r="H304" s="18" t="s">
        <v>143</v>
      </c>
      <c r="I304" s="15" t="s">
        <v>117</v>
      </c>
      <c r="J304" s="15" t="s">
        <v>559</v>
      </c>
      <c r="K304" s="19">
        <v>23</v>
      </c>
      <c r="L304" s="17" t="s">
        <v>156</v>
      </c>
      <c r="M304" s="20"/>
      <c r="N304" s="21" t="s">
        <v>381</v>
      </c>
      <c r="O304" s="17" t="s">
        <v>150</v>
      </c>
    </row>
    <row r="305" spans="1:15" ht="46.5" customHeight="1">
      <c r="A305" s="13">
        <v>305</v>
      </c>
      <c r="B305" s="15" t="s">
        <v>380</v>
      </c>
      <c r="C305" s="16" t="s">
        <v>388</v>
      </c>
      <c r="D305" s="17" t="s">
        <v>560</v>
      </c>
      <c r="E305" s="15" t="s">
        <v>353</v>
      </c>
      <c r="F305" s="17" t="s">
        <v>141</v>
      </c>
      <c r="G305" s="17" t="s">
        <v>142</v>
      </c>
      <c r="H305" s="18" t="s">
        <v>143</v>
      </c>
      <c r="I305" s="15" t="s">
        <v>123</v>
      </c>
      <c r="J305" s="15" t="s">
        <v>561</v>
      </c>
      <c r="K305" s="19">
        <v>23</v>
      </c>
      <c r="L305" s="17" t="s">
        <v>159</v>
      </c>
      <c r="M305" s="20"/>
      <c r="N305" s="21" t="s">
        <v>381</v>
      </c>
      <c r="O305" s="17" t="s">
        <v>150</v>
      </c>
    </row>
    <row r="306" spans="1:15" ht="46.5" customHeight="1">
      <c r="A306" s="13">
        <v>306</v>
      </c>
      <c r="B306" s="15" t="s">
        <v>380</v>
      </c>
      <c r="C306" s="16" t="s">
        <v>388</v>
      </c>
      <c r="D306" s="17" t="s">
        <v>562</v>
      </c>
      <c r="E306" s="15" t="s">
        <v>353</v>
      </c>
      <c r="F306" s="17" t="s">
        <v>141</v>
      </c>
      <c r="G306" s="17" t="s">
        <v>142</v>
      </c>
      <c r="H306" s="18" t="s">
        <v>143</v>
      </c>
      <c r="I306" s="15" t="s">
        <v>123</v>
      </c>
      <c r="J306" s="15" t="s">
        <v>563</v>
      </c>
      <c r="K306" s="19">
        <v>15</v>
      </c>
      <c r="L306" s="17" t="s">
        <v>159</v>
      </c>
      <c r="M306" s="20"/>
      <c r="N306" s="21" t="s">
        <v>381</v>
      </c>
      <c r="O306" s="17" t="s">
        <v>150</v>
      </c>
    </row>
    <row r="307" spans="1:15" ht="46.5" customHeight="1">
      <c r="A307" s="13">
        <v>307</v>
      </c>
      <c r="B307" s="15" t="s">
        <v>380</v>
      </c>
      <c r="C307" s="16" t="s">
        <v>388</v>
      </c>
      <c r="D307" s="17" t="s">
        <v>564</v>
      </c>
      <c r="E307" s="15" t="s">
        <v>353</v>
      </c>
      <c r="F307" s="17" t="s">
        <v>141</v>
      </c>
      <c r="G307" s="17" t="s">
        <v>142</v>
      </c>
      <c r="H307" s="18" t="s">
        <v>143</v>
      </c>
      <c r="I307" s="15" t="s">
        <v>123</v>
      </c>
      <c r="J307" s="15" t="s">
        <v>565</v>
      </c>
      <c r="K307" s="19">
        <v>20</v>
      </c>
      <c r="L307" s="17" t="s">
        <v>162</v>
      </c>
      <c r="M307" s="20"/>
      <c r="N307" s="21" t="s">
        <v>381</v>
      </c>
      <c r="O307" s="17" t="s">
        <v>150</v>
      </c>
    </row>
    <row r="308" spans="1:15" ht="46.5" customHeight="1">
      <c r="A308" s="13">
        <v>308</v>
      </c>
      <c r="B308" s="15" t="s">
        <v>380</v>
      </c>
      <c r="C308" s="16" t="s">
        <v>388</v>
      </c>
      <c r="D308" s="17" t="s">
        <v>566</v>
      </c>
      <c r="E308" s="15" t="s">
        <v>353</v>
      </c>
      <c r="F308" s="17" t="s">
        <v>141</v>
      </c>
      <c r="G308" s="17" t="s">
        <v>142</v>
      </c>
      <c r="H308" s="18" t="s">
        <v>143</v>
      </c>
      <c r="I308" s="15" t="s">
        <v>123</v>
      </c>
      <c r="J308" s="15" t="s">
        <v>567</v>
      </c>
      <c r="K308" s="19">
        <v>23</v>
      </c>
      <c r="L308" s="17" t="s">
        <v>568</v>
      </c>
      <c r="M308" s="20"/>
      <c r="N308" s="21" t="s">
        <v>381</v>
      </c>
      <c r="O308" s="17" t="s">
        <v>150</v>
      </c>
    </row>
    <row r="309" spans="1:15" ht="46.5" customHeight="1">
      <c r="A309" s="13">
        <v>309</v>
      </c>
      <c r="B309" s="15" t="s">
        <v>380</v>
      </c>
      <c r="C309" s="16" t="s">
        <v>388</v>
      </c>
      <c r="D309" s="17" t="s">
        <v>569</v>
      </c>
      <c r="E309" s="15" t="s">
        <v>353</v>
      </c>
      <c r="F309" s="17" t="s">
        <v>141</v>
      </c>
      <c r="G309" s="17" t="s">
        <v>142</v>
      </c>
      <c r="H309" s="18" t="s">
        <v>143</v>
      </c>
      <c r="I309" s="15" t="s">
        <v>123</v>
      </c>
      <c r="J309" s="15" t="s">
        <v>570</v>
      </c>
      <c r="K309" s="19">
        <v>38</v>
      </c>
      <c r="L309" s="17" t="s">
        <v>950</v>
      </c>
      <c r="M309" s="20"/>
      <c r="N309" s="21" t="s">
        <v>381</v>
      </c>
      <c r="O309" s="17" t="s">
        <v>150</v>
      </c>
    </row>
    <row r="310" spans="1:15" ht="46.5" customHeight="1">
      <c r="A310" s="13">
        <v>310</v>
      </c>
      <c r="B310" s="15" t="s">
        <v>380</v>
      </c>
      <c r="C310" s="16" t="s">
        <v>388</v>
      </c>
      <c r="D310" s="17" t="s">
        <v>571</v>
      </c>
      <c r="E310" s="15" t="s">
        <v>353</v>
      </c>
      <c r="F310" s="17" t="s">
        <v>141</v>
      </c>
      <c r="G310" s="17" t="s">
        <v>142</v>
      </c>
      <c r="H310" s="18" t="s">
        <v>143</v>
      </c>
      <c r="I310" s="15" t="s">
        <v>117</v>
      </c>
      <c r="J310" s="15" t="s">
        <v>572</v>
      </c>
      <c r="K310" s="19">
        <v>93</v>
      </c>
      <c r="L310" s="17" t="s">
        <v>156</v>
      </c>
      <c r="M310" s="20"/>
      <c r="N310" s="21" t="s">
        <v>381</v>
      </c>
      <c r="O310" s="17" t="s">
        <v>150</v>
      </c>
    </row>
    <row r="311" spans="1:15" ht="46.5" customHeight="1">
      <c r="A311" s="13">
        <v>311</v>
      </c>
      <c r="B311" s="15" t="s">
        <v>380</v>
      </c>
      <c r="C311" s="16" t="s">
        <v>388</v>
      </c>
      <c r="D311" s="17" t="s">
        <v>573</v>
      </c>
      <c r="E311" s="15" t="s">
        <v>353</v>
      </c>
      <c r="F311" s="17" t="s">
        <v>141</v>
      </c>
      <c r="G311" s="17" t="s">
        <v>142</v>
      </c>
      <c r="H311" s="18" t="s">
        <v>143</v>
      </c>
      <c r="I311" s="15" t="s">
        <v>123</v>
      </c>
      <c r="J311" s="15" t="s">
        <v>574</v>
      </c>
      <c r="K311" s="19">
        <v>9</v>
      </c>
      <c r="L311" s="17" t="s">
        <v>159</v>
      </c>
      <c r="M311" s="20"/>
      <c r="N311" s="21" t="s">
        <v>381</v>
      </c>
      <c r="O311" s="17" t="s">
        <v>150</v>
      </c>
    </row>
    <row r="312" spans="1:15" ht="46.5" customHeight="1">
      <c r="A312" s="13">
        <v>312</v>
      </c>
      <c r="B312" s="15" t="s">
        <v>380</v>
      </c>
      <c r="C312" s="16" t="s">
        <v>388</v>
      </c>
      <c r="D312" s="17" t="s">
        <v>575</v>
      </c>
      <c r="E312" s="15" t="s">
        <v>353</v>
      </c>
      <c r="F312" s="17" t="s">
        <v>141</v>
      </c>
      <c r="G312" s="17" t="s">
        <v>142</v>
      </c>
      <c r="H312" s="18" t="s">
        <v>143</v>
      </c>
      <c r="I312" s="15" t="s">
        <v>123</v>
      </c>
      <c r="J312" s="15" t="s">
        <v>576</v>
      </c>
      <c r="K312" s="19">
        <v>31</v>
      </c>
      <c r="L312" s="17" t="s">
        <v>156</v>
      </c>
      <c r="M312" s="20"/>
      <c r="N312" s="21" t="s">
        <v>381</v>
      </c>
      <c r="O312" s="17" t="s">
        <v>150</v>
      </c>
    </row>
    <row r="313" spans="1:15" ht="46.5" customHeight="1">
      <c r="A313" s="13">
        <v>313</v>
      </c>
      <c r="B313" s="15" t="s">
        <v>380</v>
      </c>
      <c r="C313" s="16" t="s">
        <v>388</v>
      </c>
      <c r="D313" s="17" t="s">
        <v>577</v>
      </c>
      <c r="E313" s="15" t="s">
        <v>353</v>
      </c>
      <c r="F313" s="17" t="s">
        <v>141</v>
      </c>
      <c r="G313" s="17" t="s">
        <v>142</v>
      </c>
      <c r="H313" s="18" t="s">
        <v>143</v>
      </c>
      <c r="I313" s="15" t="s">
        <v>123</v>
      </c>
      <c r="J313" s="15" t="s">
        <v>578</v>
      </c>
      <c r="K313" s="19">
        <v>19</v>
      </c>
      <c r="L313" s="17" t="s">
        <v>936</v>
      </c>
      <c r="M313" s="20"/>
      <c r="N313" s="21" t="s">
        <v>381</v>
      </c>
      <c r="O313" s="17" t="s">
        <v>150</v>
      </c>
    </row>
    <row r="314" spans="1:15" ht="46.5" customHeight="1">
      <c r="A314" s="13">
        <v>314</v>
      </c>
      <c r="B314" s="15" t="s">
        <v>380</v>
      </c>
      <c r="C314" s="16" t="s">
        <v>388</v>
      </c>
      <c r="D314" s="17" t="s">
        <v>579</v>
      </c>
      <c r="E314" s="15" t="s">
        <v>353</v>
      </c>
      <c r="F314" s="17" t="s">
        <v>141</v>
      </c>
      <c r="G314" s="17" t="s">
        <v>142</v>
      </c>
      <c r="H314" s="18" t="s">
        <v>143</v>
      </c>
      <c r="I314" s="15" t="s">
        <v>123</v>
      </c>
      <c r="J314" s="15" t="s">
        <v>580</v>
      </c>
      <c r="K314" s="19">
        <v>22</v>
      </c>
      <c r="L314" s="17" t="s">
        <v>156</v>
      </c>
      <c r="M314" s="20"/>
      <c r="N314" s="21" t="s">
        <v>381</v>
      </c>
      <c r="O314" s="17" t="s">
        <v>150</v>
      </c>
    </row>
    <row r="315" spans="1:15" ht="46.5" customHeight="1">
      <c r="A315" s="13">
        <v>315</v>
      </c>
      <c r="B315" s="15" t="s">
        <v>380</v>
      </c>
      <c r="C315" s="16" t="s">
        <v>388</v>
      </c>
      <c r="D315" s="17" t="s">
        <v>581</v>
      </c>
      <c r="E315" s="15" t="s">
        <v>353</v>
      </c>
      <c r="F315" s="17" t="s">
        <v>141</v>
      </c>
      <c r="G315" s="17" t="s">
        <v>142</v>
      </c>
      <c r="H315" s="18" t="s">
        <v>143</v>
      </c>
      <c r="I315" s="15" t="s">
        <v>123</v>
      </c>
      <c r="J315" s="15" t="s">
        <v>582</v>
      </c>
      <c r="K315" s="19">
        <v>27</v>
      </c>
      <c r="L315" s="17"/>
      <c r="M315" s="20"/>
      <c r="N315" s="21" t="s">
        <v>381</v>
      </c>
      <c r="O315" s="17" t="s">
        <v>150</v>
      </c>
    </row>
    <row r="316" spans="1:15" ht="46.5" customHeight="1">
      <c r="A316" s="13">
        <v>316</v>
      </c>
      <c r="B316" s="15" t="s">
        <v>380</v>
      </c>
      <c r="C316" s="16" t="s">
        <v>388</v>
      </c>
      <c r="D316" s="17" t="s">
        <v>583</v>
      </c>
      <c r="E316" s="15" t="s">
        <v>353</v>
      </c>
      <c r="F316" s="17" t="s">
        <v>141</v>
      </c>
      <c r="G316" s="17" t="s">
        <v>142</v>
      </c>
      <c r="H316" s="18" t="s">
        <v>143</v>
      </c>
      <c r="I316" s="15" t="s">
        <v>117</v>
      </c>
      <c r="J316" s="15" t="s">
        <v>584</v>
      </c>
      <c r="K316" s="19">
        <v>18</v>
      </c>
      <c r="L316" s="17" t="s">
        <v>162</v>
      </c>
      <c r="M316" s="20"/>
      <c r="N316" s="21" t="s">
        <v>381</v>
      </c>
      <c r="O316" s="17" t="s">
        <v>150</v>
      </c>
    </row>
    <row r="317" spans="1:15" ht="46.5" customHeight="1">
      <c r="A317" s="13">
        <v>317</v>
      </c>
      <c r="B317" s="15" t="s">
        <v>380</v>
      </c>
      <c r="C317" s="16" t="s">
        <v>388</v>
      </c>
      <c r="D317" s="17" t="s">
        <v>585</v>
      </c>
      <c r="E317" s="15" t="s">
        <v>353</v>
      </c>
      <c r="F317" s="17" t="s">
        <v>141</v>
      </c>
      <c r="G317" s="17" t="s">
        <v>142</v>
      </c>
      <c r="H317" s="18" t="s">
        <v>143</v>
      </c>
      <c r="I317" s="15" t="s">
        <v>123</v>
      </c>
      <c r="J317" s="15" t="s">
        <v>586</v>
      </c>
      <c r="K317" s="19">
        <v>30</v>
      </c>
      <c r="L317" s="17" t="s">
        <v>418</v>
      </c>
      <c r="M317" s="20"/>
      <c r="N317" s="21" t="s">
        <v>381</v>
      </c>
      <c r="O317" s="17" t="s">
        <v>150</v>
      </c>
    </row>
    <row r="318" spans="1:15" ht="46.5" customHeight="1">
      <c r="A318" s="13">
        <v>318</v>
      </c>
      <c r="B318" s="15" t="s">
        <v>380</v>
      </c>
      <c r="C318" s="16" t="s">
        <v>388</v>
      </c>
      <c r="D318" s="17" t="s">
        <v>587</v>
      </c>
      <c r="E318" s="15" t="s">
        <v>353</v>
      </c>
      <c r="F318" s="17" t="s">
        <v>141</v>
      </c>
      <c r="G318" s="17" t="s">
        <v>142</v>
      </c>
      <c r="H318" s="18" t="s">
        <v>143</v>
      </c>
      <c r="I318" s="15" t="s">
        <v>123</v>
      </c>
      <c r="J318" s="15" t="s">
        <v>588</v>
      </c>
      <c r="K318" s="19">
        <v>20</v>
      </c>
      <c r="L318" s="17" t="s">
        <v>156</v>
      </c>
      <c r="M318" s="20"/>
      <c r="N318" s="21" t="s">
        <v>381</v>
      </c>
      <c r="O318" s="17" t="s">
        <v>150</v>
      </c>
    </row>
    <row r="319" spans="1:15" ht="46.5" customHeight="1">
      <c r="A319" s="13">
        <v>319</v>
      </c>
      <c r="B319" s="15" t="s">
        <v>380</v>
      </c>
      <c r="C319" s="16" t="s">
        <v>388</v>
      </c>
      <c r="D319" s="17" t="s">
        <v>589</v>
      </c>
      <c r="E319" s="15" t="s">
        <v>353</v>
      </c>
      <c r="F319" s="17" t="s">
        <v>141</v>
      </c>
      <c r="G319" s="17" t="s">
        <v>142</v>
      </c>
      <c r="H319" s="18" t="s">
        <v>143</v>
      </c>
      <c r="I319" s="15" t="s">
        <v>123</v>
      </c>
      <c r="J319" s="15" t="s">
        <v>590</v>
      </c>
      <c r="K319" s="19">
        <v>23</v>
      </c>
      <c r="L319" s="17" t="s">
        <v>591</v>
      </c>
      <c r="M319" s="20"/>
      <c r="N319" s="21" t="s">
        <v>381</v>
      </c>
      <c r="O319" s="17" t="s">
        <v>150</v>
      </c>
    </row>
    <row r="320" spans="1:15" ht="46.5" customHeight="1">
      <c r="A320" s="13">
        <v>320</v>
      </c>
      <c r="B320" s="15" t="s">
        <v>380</v>
      </c>
      <c r="C320" s="16" t="s">
        <v>388</v>
      </c>
      <c r="D320" s="17" t="s">
        <v>592</v>
      </c>
      <c r="E320" s="15" t="s">
        <v>353</v>
      </c>
      <c r="F320" s="17" t="s">
        <v>141</v>
      </c>
      <c r="G320" s="17" t="s">
        <v>142</v>
      </c>
      <c r="H320" s="18" t="s">
        <v>143</v>
      </c>
      <c r="I320" s="15" t="s">
        <v>123</v>
      </c>
      <c r="J320" s="15" t="s">
        <v>593</v>
      </c>
      <c r="K320" s="19">
        <v>23</v>
      </c>
      <c r="L320" s="17" t="s">
        <v>159</v>
      </c>
      <c r="M320" s="20"/>
      <c r="N320" s="21" t="s">
        <v>381</v>
      </c>
      <c r="O320" s="17" t="s">
        <v>150</v>
      </c>
    </row>
    <row r="321" spans="1:15" ht="46.5" customHeight="1">
      <c r="A321" s="13">
        <v>321</v>
      </c>
      <c r="B321" s="15" t="s">
        <v>380</v>
      </c>
      <c r="C321" s="16" t="s">
        <v>388</v>
      </c>
      <c r="D321" s="17" t="s">
        <v>594</v>
      </c>
      <c r="E321" s="15" t="s">
        <v>353</v>
      </c>
      <c r="F321" s="17" t="s">
        <v>141</v>
      </c>
      <c r="G321" s="17" t="s">
        <v>142</v>
      </c>
      <c r="H321" s="18" t="s">
        <v>143</v>
      </c>
      <c r="I321" s="15" t="s">
        <v>123</v>
      </c>
      <c r="J321" s="15" t="s">
        <v>595</v>
      </c>
      <c r="K321" s="19">
        <v>24</v>
      </c>
      <c r="L321" s="17" t="s">
        <v>950</v>
      </c>
      <c r="M321" s="20"/>
      <c r="N321" s="21" t="s">
        <v>381</v>
      </c>
      <c r="O321" s="17" t="s">
        <v>150</v>
      </c>
    </row>
    <row r="322" spans="1:15" ht="46.5" customHeight="1">
      <c r="A322" s="13">
        <v>322</v>
      </c>
      <c r="B322" s="15" t="s">
        <v>380</v>
      </c>
      <c r="C322" s="16" t="s">
        <v>388</v>
      </c>
      <c r="D322" s="17" t="s">
        <v>596</v>
      </c>
      <c r="E322" s="15" t="s">
        <v>353</v>
      </c>
      <c r="F322" s="17" t="s">
        <v>141</v>
      </c>
      <c r="G322" s="17" t="s">
        <v>142</v>
      </c>
      <c r="H322" s="18" t="s">
        <v>143</v>
      </c>
      <c r="I322" s="15" t="s">
        <v>123</v>
      </c>
      <c r="J322" s="15" t="s">
        <v>597</v>
      </c>
      <c r="K322" s="19">
        <v>25</v>
      </c>
      <c r="L322" s="17" t="s">
        <v>598</v>
      </c>
      <c r="M322" s="20"/>
      <c r="N322" s="21" t="s">
        <v>381</v>
      </c>
      <c r="O322" s="17" t="s">
        <v>150</v>
      </c>
    </row>
    <row r="323" spans="1:15" ht="46.5" customHeight="1">
      <c r="A323" s="13">
        <v>323</v>
      </c>
      <c r="B323" s="15" t="s">
        <v>380</v>
      </c>
      <c r="C323" s="16" t="s">
        <v>388</v>
      </c>
      <c r="D323" s="17" t="s">
        <v>599</v>
      </c>
      <c r="E323" s="15" t="s">
        <v>353</v>
      </c>
      <c r="F323" s="17" t="s">
        <v>141</v>
      </c>
      <c r="G323" s="17" t="s">
        <v>142</v>
      </c>
      <c r="H323" s="18" t="s">
        <v>143</v>
      </c>
      <c r="I323" s="15" t="s">
        <v>123</v>
      </c>
      <c r="J323" s="15" t="s">
        <v>600</v>
      </c>
      <c r="K323" s="19">
        <v>19</v>
      </c>
      <c r="L323" s="17" t="s">
        <v>598</v>
      </c>
      <c r="M323" s="20"/>
      <c r="N323" s="21" t="s">
        <v>381</v>
      </c>
      <c r="O323" s="17" t="s">
        <v>150</v>
      </c>
    </row>
    <row r="324" spans="1:15" ht="46.5" customHeight="1">
      <c r="A324" s="13">
        <v>324</v>
      </c>
      <c r="B324" s="15" t="s">
        <v>380</v>
      </c>
      <c r="C324" s="16" t="s">
        <v>388</v>
      </c>
      <c r="D324" s="17" t="s">
        <v>601</v>
      </c>
      <c r="E324" s="15" t="s">
        <v>353</v>
      </c>
      <c r="F324" s="17" t="s">
        <v>141</v>
      </c>
      <c r="G324" s="17" t="s">
        <v>142</v>
      </c>
      <c r="H324" s="18" t="s">
        <v>143</v>
      </c>
      <c r="I324" s="15" t="s">
        <v>119</v>
      </c>
      <c r="J324" s="15" t="s">
        <v>602</v>
      </c>
      <c r="K324" s="19">
        <v>18</v>
      </c>
      <c r="L324" s="17" t="s">
        <v>162</v>
      </c>
      <c r="M324" s="20"/>
      <c r="N324" s="21" t="s">
        <v>381</v>
      </c>
      <c r="O324" s="17" t="s">
        <v>150</v>
      </c>
    </row>
    <row r="325" spans="1:15" ht="46.5" customHeight="1">
      <c r="A325" s="13">
        <v>325</v>
      </c>
      <c r="B325" s="15" t="s">
        <v>380</v>
      </c>
      <c r="C325" s="16" t="s">
        <v>388</v>
      </c>
      <c r="D325" s="17" t="s">
        <v>603</v>
      </c>
      <c r="E325" s="15" t="s">
        <v>353</v>
      </c>
      <c r="F325" s="17" t="s">
        <v>141</v>
      </c>
      <c r="G325" s="17" t="s">
        <v>142</v>
      </c>
      <c r="H325" s="18" t="s">
        <v>143</v>
      </c>
      <c r="I325" s="15" t="s">
        <v>117</v>
      </c>
      <c r="J325" s="15" t="s">
        <v>604</v>
      </c>
      <c r="K325" s="19">
        <v>99</v>
      </c>
      <c r="L325" s="17"/>
      <c r="M325" s="20"/>
      <c r="N325" s="21" t="s">
        <v>381</v>
      </c>
      <c r="O325" s="17" t="s">
        <v>150</v>
      </c>
    </row>
    <row r="326" spans="1:15" ht="46.5" customHeight="1">
      <c r="A326" s="13">
        <v>326</v>
      </c>
      <c r="B326" s="15" t="s">
        <v>380</v>
      </c>
      <c r="C326" s="16" t="s">
        <v>388</v>
      </c>
      <c r="D326" s="17" t="s">
        <v>605</v>
      </c>
      <c r="E326" s="15" t="s">
        <v>353</v>
      </c>
      <c r="F326" s="17" t="s">
        <v>141</v>
      </c>
      <c r="G326" s="17" t="s">
        <v>142</v>
      </c>
      <c r="H326" s="18" t="s">
        <v>143</v>
      </c>
      <c r="I326" s="15" t="s">
        <v>117</v>
      </c>
      <c r="J326" s="15" t="s">
        <v>606</v>
      </c>
      <c r="K326" s="19">
        <v>23</v>
      </c>
      <c r="L326" s="17" t="s">
        <v>223</v>
      </c>
      <c r="M326" s="20"/>
      <c r="N326" s="21" t="s">
        <v>381</v>
      </c>
      <c r="O326" s="17" t="s">
        <v>150</v>
      </c>
    </row>
    <row r="327" spans="1:15" ht="46.5" customHeight="1">
      <c r="A327" s="13">
        <v>327</v>
      </c>
      <c r="B327" s="15" t="s">
        <v>380</v>
      </c>
      <c r="C327" s="16" t="s">
        <v>388</v>
      </c>
      <c r="D327" s="17" t="s">
        <v>607</v>
      </c>
      <c r="E327" s="15" t="s">
        <v>353</v>
      </c>
      <c r="F327" s="17" t="s">
        <v>141</v>
      </c>
      <c r="G327" s="17" t="s">
        <v>142</v>
      </c>
      <c r="H327" s="18" t="s">
        <v>143</v>
      </c>
      <c r="I327" s="15" t="s">
        <v>117</v>
      </c>
      <c r="J327" s="15" t="s">
        <v>608</v>
      </c>
      <c r="K327" s="19">
        <v>23</v>
      </c>
      <c r="L327" s="17" t="s">
        <v>223</v>
      </c>
      <c r="M327" s="20"/>
      <c r="N327" s="21" t="s">
        <v>381</v>
      </c>
      <c r="O327" s="17" t="s">
        <v>150</v>
      </c>
    </row>
    <row r="328" spans="1:15" ht="46.5" customHeight="1">
      <c r="A328" s="13">
        <v>328</v>
      </c>
      <c r="B328" s="15" t="s">
        <v>380</v>
      </c>
      <c r="C328" s="16" t="s">
        <v>388</v>
      </c>
      <c r="D328" s="17" t="s">
        <v>609</v>
      </c>
      <c r="E328" s="15" t="s">
        <v>353</v>
      </c>
      <c r="F328" s="17" t="s">
        <v>141</v>
      </c>
      <c r="G328" s="17" t="s">
        <v>142</v>
      </c>
      <c r="H328" s="18" t="s">
        <v>143</v>
      </c>
      <c r="I328" s="15" t="s">
        <v>119</v>
      </c>
      <c r="J328" s="15" t="s">
        <v>610</v>
      </c>
      <c r="K328" s="19">
        <v>23</v>
      </c>
      <c r="L328" s="17" t="s">
        <v>223</v>
      </c>
      <c r="M328" s="20"/>
      <c r="N328" s="21" t="s">
        <v>381</v>
      </c>
      <c r="O328" s="17" t="s">
        <v>150</v>
      </c>
    </row>
    <row r="329" spans="1:15" ht="46.5" customHeight="1">
      <c r="A329" s="13">
        <v>329</v>
      </c>
      <c r="B329" s="15" t="s">
        <v>380</v>
      </c>
      <c r="C329" s="16" t="s">
        <v>388</v>
      </c>
      <c r="D329" s="17" t="s">
        <v>611</v>
      </c>
      <c r="E329" s="15" t="s">
        <v>353</v>
      </c>
      <c r="F329" s="17" t="s">
        <v>141</v>
      </c>
      <c r="G329" s="17" t="s">
        <v>142</v>
      </c>
      <c r="H329" s="18" t="s">
        <v>143</v>
      </c>
      <c r="I329" s="15" t="s">
        <v>119</v>
      </c>
      <c r="J329" s="15" t="s">
        <v>612</v>
      </c>
      <c r="K329" s="19">
        <v>23</v>
      </c>
      <c r="L329" s="17" t="s">
        <v>223</v>
      </c>
      <c r="M329" s="20"/>
      <c r="N329" s="21" t="s">
        <v>381</v>
      </c>
      <c r="O329" s="17" t="s">
        <v>150</v>
      </c>
    </row>
    <row r="330" spans="1:15" ht="46.5" customHeight="1">
      <c r="A330" s="13">
        <v>330</v>
      </c>
      <c r="B330" s="15" t="s">
        <v>380</v>
      </c>
      <c r="C330" s="16" t="s">
        <v>388</v>
      </c>
      <c r="D330" s="17" t="s">
        <v>613</v>
      </c>
      <c r="E330" s="15" t="s">
        <v>353</v>
      </c>
      <c r="F330" s="17" t="s">
        <v>141</v>
      </c>
      <c r="G330" s="17" t="s">
        <v>142</v>
      </c>
      <c r="H330" s="18" t="s">
        <v>143</v>
      </c>
      <c r="I330" s="15" t="s">
        <v>117</v>
      </c>
      <c r="J330" s="15" t="s">
        <v>614</v>
      </c>
      <c r="K330" s="19">
        <v>25</v>
      </c>
      <c r="L330" s="17"/>
      <c r="M330" s="20"/>
      <c r="N330" s="21" t="s">
        <v>381</v>
      </c>
      <c r="O330" s="17" t="s">
        <v>150</v>
      </c>
    </row>
    <row r="331" spans="1:15" ht="46.5" customHeight="1">
      <c r="A331" s="13">
        <v>331</v>
      </c>
      <c r="B331" s="15" t="s">
        <v>380</v>
      </c>
      <c r="C331" s="16" t="s">
        <v>388</v>
      </c>
      <c r="D331" s="17" t="s">
        <v>615</v>
      </c>
      <c r="E331" s="15" t="s">
        <v>353</v>
      </c>
      <c r="F331" s="17" t="s">
        <v>141</v>
      </c>
      <c r="G331" s="17" t="s">
        <v>142</v>
      </c>
      <c r="H331" s="18" t="s">
        <v>143</v>
      </c>
      <c r="I331" s="15" t="s">
        <v>119</v>
      </c>
      <c r="J331" s="15" t="s">
        <v>616</v>
      </c>
      <c r="K331" s="19">
        <v>25</v>
      </c>
      <c r="L331" s="17"/>
      <c r="M331" s="20"/>
      <c r="N331" s="21" t="s">
        <v>381</v>
      </c>
      <c r="O331" s="17" t="s">
        <v>150</v>
      </c>
    </row>
    <row r="332" spans="1:15" ht="46.5" customHeight="1">
      <c r="A332" s="13">
        <v>332</v>
      </c>
      <c r="B332" s="15" t="s">
        <v>380</v>
      </c>
      <c r="C332" s="16" t="s">
        <v>388</v>
      </c>
      <c r="D332" s="17" t="s">
        <v>617</v>
      </c>
      <c r="E332" s="15" t="s">
        <v>353</v>
      </c>
      <c r="F332" s="17" t="s">
        <v>141</v>
      </c>
      <c r="G332" s="17" t="s">
        <v>142</v>
      </c>
      <c r="H332" s="18" t="s">
        <v>143</v>
      </c>
      <c r="I332" s="15" t="s">
        <v>123</v>
      </c>
      <c r="J332" s="15" t="s">
        <v>134</v>
      </c>
      <c r="K332" s="19">
        <v>40</v>
      </c>
      <c r="L332" s="17" t="s">
        <v>162</v>
      </c>
      <c r="M332" s="20"/>
      <c r="N332" s="21" t="s">
        <v>381</v>
      </c>
      <c r="O332" s="17" t="s">
        <v>150</v>
      </c>
    </row>
    <row r="333" spans="1:15" ht="46.5" customHeight="1">
      <c r="A333" s="13">
        <v>333</v>
      </c>
      <c r="B333" s="15" t="s">
        <v>380</v>
      </c>
      <c r="C333" s="16" t="s">
        <v>388</v>
      </c>
      <c r="D333" s="17" t="s">
        <v>135</v>
      </c>
      <c r="E333" s="15" t="s">
        <v>353</v>
      </c>
      <c r="F333" s="17" t="s">
        <v>141</v>
      </c>
      <c r="G333" s="17" t="s">
        <v>142</v>
      </c>
      <c r="H333" s="18" t="s">
        <v>143</v>
      </c>
      <c r="I333" s="15" t="s">
        <v>123</v>
      </c>
      <c r="J333" s="15" t="s">
        <v>136</v>
      </c>
      <c r="K333" s="19">
        <v>23</v>
      </c>
      <c r="L333" s="17" t="s">
        <v>137</v>
      </c>
      <c r="M333" s="20"/>
      <c r="N333" s="21" t="s">
        <v>381</v>
      </c>
      <c r="O333" s="17" t="s">
        <v>150</v>
      </c>
    </row>
    <row r="334" spans="1:15" ht="46.5" customHeight="1">
      <c r="A334" s="13">
        <v>334</v>
      </c>
      <c r="B334" s="15" t="s">
        <v>380</v>
      </c>
      <c r="C334" s="16" t="s">
        <v>388</v>
      </c>
      <c r="D334" s="17" t="s">
        <v>138</v>
      </c>
      <c r="E334" s="15" t="s">
        <v>353</v>
      </c>
      <c r="F334" s="17" t="s">
        <v>141</v>
      </c>
      <c r="G334" s="17" t="s">
        <v>142</v>
      </c>
      <c r="H334" s="18" t="s">
        <v>143</v>
      </c>
      <c r="I334" s="15" t="s">
        <v>123</v>
      </c>
      <c r="J334" s="15" t="s">
        <v>139</v>
      </c>
      <c r="K334" s="19">
        <v>32</v>
      </c>
      <c r="L334" s="17" t="s">
        <v>454</v>
      </c>
      <c r="M334" s="20"/>
      <c r="N334" s="21" t="s">
        <v>381</v>
      </c>
      <c r="O334" s="17" t="s">
        <v>150</v>
      </c>
    </row>
    <row r="335" spans="1:15" ht="46.5" customHeight="1">
      <c r="A335" s="13">
        <v>335</v>
      </c>
      <c r="B335" s="15" t="s">
        <v>380</v>
      </c>
      <c r="C335" s="16" t="s">
        <v>388</v>
      </c>
      <c r="D335" s="17" t="s">
        <v>140</v>
      </c>
      <c r="E335" s="15" t="s">
        <v>353</v>
      </c>
      <c r="F335" s="17" t="s">
        <v>141</v>
      </c>
      <c r="G335" s="17" t="s">
        <v>142</v>
      </c>
      <c r="H335" s="18" t="s">
        <v>143</v>
      </c>
      <c r="I335" s="15" t="s">
        <v>123</v>
      </c>
      <c r="J335" s="15" t="s">
        <v>401</v>
      </c>
      <c r="K335" s="19">
        <v>15</v>
      </c>
      <c r="L335" s="17" t="s">
        <v>156</v>
      </c>
      <c r="M335" s="20"/>
      <c r="N335" s="21" t="s">
        <v>381</v>
      </c>
      <c r="O335" s="17" t="s">
        <v>150</v>
      </c>
    </row>
    <row r="336" spans="1:15" ht="46.5" customHeight="1">
      <c r="A336" s="13">
        <v>336</v>
      </c>
      <c r="B336" s="15" t="s">
        <v>380</v>
      </c>
      <c r="C336" s="16" t="s">
        <v>388</v>
      </c>
      <c r="D336" s="17" t="s">
        <v>402</v>
      </c>
      <c r="E336" s="15" t="s">
        <v>353</v>
      </c>
      <c r="F336" s="17" t="s">
        <v>141</v>
      </c>
      <c r="G336" s="17" t="s">
        <v>142</v>
      </c>
      <c r="H336" s="18" t="s">
        <v>143</v>
      </c>
      <c r="I336" s="15" t="s">
        <v>123</v>
      </c>
      <c r="J336" s="15" t="s">
        <v>685</v>
      </c>
      <c r="K336" s="19">
        <v>48</v>
      </c>
      <c r="L336" s="17" t="s">
        <v>418</v>
      </c>
      <c r="M336" s="20"/>
      <c r="N336" s="21" t="s">
        <v>381</v>
      </c>
      <c r="O336" s="17" t="s">
        <v>150</v>
      </c>
    </row>
    <row r="337" spans="1:15" ht="46.5" customHeight="1">
      <c r="A337" s="13">
        <v>337</v>
      </c>
      <c r="B337" s="15" t="s">
        <v>380</v>
      </c>
      <c r="C337" s="16" t="s">
        <v>388</v>
      </c>
      <c r="D337" s="17" t="s">
        <v>686</v>
      </c>
      <c r="E337" s="15" t="s">
        <v>353</v>
      </c>
      <c r="F337" s="17" t="s">
        <v>141</v>
      </c>
      <c r="G337" s="17" t="s">
        <v>142</v>
      </c>
      <c r="H337" s="18" t="s">
        <v>143</v>
      </c>
      <c r="I337" s="15" t="s">
        <v>123</v>
      </c>
      <c r="J337" s="15" t="s">
        <v>687</v>
      </c>
      <c r="K337" s="19">
        <v>25</v>
      </c>
      <c r="L337" s="17" t="s">
        <v>156</v>
      </c>
      <c r="M337" s="20"/>
      <c r="N337" s="21" t="s">
        <v>381</v>
      </c>
      <c r="O337" s="17" t="s">
        <v>150</v>
      </c>
    </row>
    <row r="338" spans="1:15" ht="46.5" customHeight="1">
      <c r="A338" s="13">
        <v>338</v>
      </c>
      <c r="B338" s="15" t="s">
        <v>380</v>
      </c>
      <c r="C338" s="16" t="s">
        <v>388</v>
      </c>
      <c r="D338" s="17" t="s">
        <v>688</v>
      </c>
      <c r="E338" s="15" t="s">
        <v>353</v>
      </c>
      <c r="F338" s="17" t="s">
        <v>141</v>
      </c>
      <c r="G338" s="17" t="s">
        <v>142</v>
      </c>
      <c r="H338" s="18" t="s">
        <v>143</v>
      </c>
      <c r="I338" s="15" t="s">
        <v>123</v>
      </c>
      <c r="J338" s="15" t="s">
        <v>689</v>
      </c>
      <c r="K338" s="19">
        <v>20</v>
      </c>
      <c r="L338" s="17" t="s">
        <v>156</v>
      </c>
      <c r="M338" s="20"/>
      <c r="N338" s="21" t="s">
        <v>381</v>
      </c>
      <c r="O338" s="17" t="s">
        <v>150</v>
      </c>
    </row>
    <row r="339" spans="1:15" ht="46.5" customHeight="1">
      <c r="A339" s="13">
        <v>339</v>
      </c>
      <c r="B339" s="15" t="s">
        <v>380</v>
      </c>
      <c r="C339" s="16" t="s">
        <v>388</v>
      </c>
      <c r="D339" s="17" t="s">
        <v>690</v>
      </c>
      <c r="E339" s="15" t="s">
        <v>353</v>
      </c>
      <c r="F339" s="17" t="s">
        <v>141</v>
      </c>
      <c r="G339" s="17" t="s">
        <v>142</v>
      </c>
      <c r="H339" s="18" t="s">
        <v>143</v>
      </c>
      <c r="I339" s="15" t="s">
        <v>123</v>
      </c>
      <c r="J339" s="15" t="s">
        <v>691</v>
      </c>
      <c r="K339" s="19">
        <v>21</v>
      </c>
      <c r="L339" s="17" t="s">
        <v>454</v>
      </c>
      <c r="M339" s="20"/>
      <c r="N339" s="21" t="s">
        <v>381</v>
      </c>
      <c r="O339" s="17" t="s">
        <v>150</v>
      </c>
    </row>
    <row r="340" spans="1:15" ht="46.5" customHeight="1">
      <c r="A340" s="13">
        <v>340</v>
      </c>
      <c r="B340" s="15" t="s">
        <v>380</v>
      </c>
      <c r="C340" s="16" t="s">
        <v>388</v>
      </c>
      <c r="D340" s="17" t="s">
        <v>692</v>
      </c>
      <c r="E340" s="15" t="s">
        <v>353</v>
      </c>
      <c r="F340" s="17" t="s">
        <v>141</v>
      </c>
      <c r="G340" s="17" t="s">
        <v>142</v>
      </c>
      <c r="H340" s="18" t="s">
        <v>143</v>
      </c>
      <c r="I340" s="15" t="s">
        <v>123</v>
      </c>
      <c r="J340" s="15" t="s">
        <v>693</v>
      </c>
      <c r="K340" s="19">
        <v>20</v>
      </c>
      <c r="L340" s="17"/>
      <c r="M340" s="20"/>
      <c r="N340" s="21" t="s">
        <v>381</v>
      </c>
      <c r="O340" s="17" t="s">
        <v>150</v>
      </c>
    </row>
    <row r="341" spans="1:15" ht="46.5" customHeight="1">
      <c r="A341" s="13">
        <v>341</v>
      </c>
      <c r="B341" s="15" t="s">
        <v>380</v>
      </c>
      <c r="C341" s="16" t="s">
        <v>388</v>
      </c>
      <c r="D341" s="17" t="s">
        <v>694</v>
      </c>
      <c r="E341" s="15" t="s">
        <v>353</v>
      </c>
      <c r="F341" s="17" t="s">
        <v>141</v>
      </c>
      <c r="G341" s="17" t="s">
        <v>142</v>
      </c>
      <c r="H341" s="18" t="s">
        <v>143</v>
      </c>
      <c r="I341" s="15" t="s">
        <v>123</v>
      </c>
      <c r="J341" s="15" t="s">
        <v>695</v>
      </c>
      <c r="K341" s="19">
        <v>52</v>
      </c>
      <c r="L341" s="17"/>
      <c r="M341" s="20"/>
      <c r="N341" s="21" t="s">
        <v>381</v>
      </c>
      <c r="O341" s="17" t="s">
        <v>150</v>
      </c>
    </row>
    <row r="342" spans="1:15" ht="46.5" customHeight="1">
      <c r="A342" s="13">
        <v>342</v>
      </c>
      <c r="B342" s="15" t="s">
        <v>380</v>
      </c>
      <c r="C342" s="16" t="s">
        <v>388</v>
      </c>
      <c r="D342" s="17" t="s">
        <v>696</v>
      </c>
      <c r="E342" s="15" t="s">
        <v>353</v>
      </c>
      <c r="F342" s="17" t="s">
        <v>141</v>
      </c>
      <c r="G342" s="17" t="s">
        <v>142</v>
      </c>
      <c r="H342" s="18" t="s">
        <v>143</v>
      </c>
      <c r="I342" s="15" t="s">
        <v>123</v>
      </c>
      <c r="J342" s="15" t="s">
        <v>697</v>
      </c>
      <c r="K342" s="19">
        <v>90</v>
      </c>
      <c r="L342" s="17"/>
      <c r="M342" s="20"/>
      <c r="N342" s="21" t="s">
        <v>381</v>
      </c>
      <c r="O342" s="17" t="s">
        <v>150</v>
      </c>
    </row>
    <row r="343" spans="1:15" ht="46.5" customHeight="1">
      <c r="A343" s="13">
        <v>343</v>
      </c>
      <c r="B343" s="15" t="s">
        <v>380</v>
      </c>
      <c r="C343" s="16" t="s">
        <v>388</v>
      </c>
      <c r="D343" s="17" t="s">
        <v>698</v>
      </c>
      <c r="E343" s="15" t="s">
        <v>353</v>
      </c>
      <c r="F343" s="17" t="s">
        <v>141</v>
      </c>
      <c r="G343" s="17" t="s">
        <v>142</v>
      </c>
      <c r="H343" s="18" t="s">
        <v>143</v>
      </c>
      <c r="I343" s="15" t="s">
        <v>119</v>
      </c>
      <c r="J343" s="15" t="s">
        <v>843</v>
      </c>
      <c r="K343" s="19">
        <v>45</v>
      </c>
      <c r="L343" s="17"/>
      <c r="M343" s="20"/>
      <c r="N343" s="21" t="s">
        <v>381</v>
      </c>
      <c r="O343" s="17" t="s">
        <v>150</v>
      </c>
    </row>
    <row r="344" spans="1:15" ht="46.5" customHeight="1">
      <c r="A344" s="13">
        <v>344</v>
      </c>
      <c r="B344" s="15" t="s">
        <v>380</v>
      </c>
      <c r="C344" s="16" t="s">
        <v>388</v>
      </c>
      <c r="D344" s="17" t="s">
        <v>844</v>
      </c>
      <c r="E344" s="15" t="s">
        <v>353</v>
      </c>
      <c r="F344" s="17" t="s">
        <v>141</v>
      </c>
      <c r="G344" s="17" t="s">
        <v>142</v>
      </c>
      <c r="H344" s="18" t="s">
        <v>143</v>
      </c>
      <c r="I344" s="15" t="s">
        <v>123</v>
      </c>
      <c r="J344" s="15" t="s">
        <v>845</v>
      </c>
      <c r="K344" s="19">
        <v>20</v>
      </c>
      <c r="L344" s="17" t="s">
        <v>162</v>
      </c>
      <c r="M344" s="20"/>
      <c r="N344" s="21" t="s">
        <v>381</v>
      </c>
      <c r="O344" s="17" t="s">
        <v>150</v>
      </c>
    </row>
    <row r="345" spans="1:15" ht="46.5" customHeight="1">
      <c r="A345" s="13">
        <v>345</v>
      </c>
      <c r="B345" s="15" t="s">
        <v>380</v>
      </c>
      <c r="C345" s="16" t="s">
        <v>388</v>
      </c>
      <c r="D345" s="17" t="s">
        <v>846</v>
      </c>
      <c r="E345" s="15" t="s">
        <v>353</v>
      </c>
      <c r="F345" s="17" t="s">
        <v>141</v>
      </c>
      <c r="G345" s="17" t="s">
        <v>142</v>
      </c>
      <c r="H345" s="18" t="s">
        <v>143</v>
      </c>
      <c r="I345" s="15" t="s">
        <v>123</v>
      </c>
      <c r="J345" s="15" t="s">
        <v>847</v>
      </c>
      <c r="K345" s="19">
        <v>22</v>
      </c>
      <c r="L345" s="17" t="s">
        <v>418</v>
      </c>
      <c r="M345" s="20"/>
      <c r="N345" s="21" t="s">
        <v>381</v>
      </c>
      <c r="O345" s="17" t="s">
        <v>150</v>
      </c>
    </row>
    <row r="346" spans="1:15" ht="46.5" customHeight="1">
      <c r="A346" s="13">
        <v>346</v>
      </c>
      <c r="B346" s="15" t="s">
        <v>380</v>
      </c>
      <c r="C346" s="16" t="s">
        <v>388</v>
      </c>
      <c r="D346" s="17" t="s">
        <v>848</v>
      </c>
      <c r="E346" s="15" t="s">
        <v>353</v>
      </c>
      <c r="F346" s="17" t="s">
        <v>141</v>
      </c>
      <c r="G346" s="17" t="s">
        <v>142</v>
      </c>
      <c r="H346" s="18" t="s">
        <v>143</v>
      </c>
      <c r="I346" s="15" t="s">
        <v>117</v>
      </c>
      <c r="J346" s="15" t="s">
        <v>398</v>
      </c>
      <c r="K346" s="19">
        <v>22</v>
      </c>
      <c r="L346" s="17" t="s">
        <v>200</v>
      </c>
      <c r="M346" s="20"/>
      <c r="N346" s="21" t="s">
        <v>381</v>
      </c>
      <c r="O346" s="17" t="s">
        <v>150</v>
      </c>
    </row>
    <row r="347" spans="1:15" ht="46.5" customHeight="1">
      <c r="A347" s="13">
        <v>347</v>
      </c>
      <c r="B347" s="15" t="s">
        <v>380</v>
      </c>
      <c r="C347" s="16" t="s">
        <v>388</v>
      </c>
      <c r="D347" s="17" t="s">
        <v>849</v>
      </c>
      <c r="E347" s="15" t="s">
        <v>353</v>
      </c>
      <c r="F347" s="17" t="s">
        <v>141</v>
      </c>
      <c r="G347" s="17" t="s">
        <v>142</v>
      </c>
      <c r="H347" s="18" t="s">
        <v>143</v>
      </c>
      <c r="I347" s="15" t="s">
        <v>119</v>
      </c>
      <c r="J347" s="15" t="s">
        <v>850</v>
      </c>
      <c r="K347" s="19">
        <v>20</v>
      </c>
      <c r="L347" s="17"/>
      <c r="M347" s="20"/>
      <c r="N347" s="21" t="s">
        <v>381</v>
      </c>
      <c r="O347" s="17" t="s">
        <v>150</v>
      </c>
    </row>
    <row r="348" spans="1:15" ht="46.5" customHeight="1">
      <c r="A348" s="13">
        <v>348</v>
      </c>
      <c r="B348" s="15" t="s">
        <v>380</v>
      </c>
      <c r="C348" s="16" t="s">
        <v>388</v>
      </c>
      <c r="D348" s="17" t="s">
        <v>851</v>
      </c>
      <c r="E348" s="15" t="s">
        <v>353</v>
      </c>
      <c r="F348" s="17" t="s">
        <v>141</v>
      </c>
      <c r="G348" s="17" t="s">
        <v>142</v>
      </c>
      <c r="H348" s="18" t="s">
        <v>143</v>
      </c>
      <c r="I348" s="15" t="s">
        <v>119</v>
      </c>
      <c r="J348" s="15" t="s">
        <v>852</v>
      </c>
      <c r="K348" s="19">
        <v>106</v>
      </c>
      <c r="L348" s="17"/>
      <c r="M348" s="20"/>
      <c r="N348" s="21" t="s">
        <v>381</v>
      </c>
      <c r="O348" s="17" t="s">
        <v>146</v>
      </c>
    </row>
    <row r="349" spans="1:15" ht="46.5" customHeight="1">
      <c r="A349" s="13">
        <v>349</v>
      </c>
      <c r="B349" s="15" t="s">
        <v>380</v>
      </c>
      <c r="C349" s="16" t="s">
        <v>388</v>
      </c>
      <c r="D349" s="17" t="s">
        <v>853</v>
      </c>
      <c r="E349" s="15" t="s">
        <v>353</v>
      </c>
      <c r="F349" s="17" t="s">
        <v>141</v>
      </c>
      <c r="G349" s="17" t="s">
        <v>142</v>
      </c>
      <c r="H349" s="18" t="s">
        <v>143</v>
      </c>
      <c r="I349" s="15" t="s">
        <v>117</v>
      </c>
      <c r="J349" s="15" t="s">
        <v>854</v>
      </c>
      <c r="K349" s="19">
        <v>20</v>
      </c>
      <c r="L349" s="17"/>
      <c r="M349" s="20"/>
      <c r="N349" s="21" t="s">
        <v>381</v>
      </c>
      <c r="O349" s="17" t="s">
        <v>146</v>
      </c>
    </row>
    <row r="350" spans="1:15" ht="46.5" customHeight="1">
      <c r="A350" s="13">
        <v>350</v>
      </c>
      <c r="B350" s="15" t="s">
        <v>380</v>
      </c>
      <c r="C350" s="16" t="s">
        <v>388</v>
      </c>
      <c r="D350" s="17" t="s">
        <v>855</v>
      </c>
      <c r="E350" s="15" t="s">
        <v>353</v>
      </c>
      <c r="F350" s="17" t="s">
        <v>141</v>
      </c>
      <c r="G350" s="17" t="s">
        <v>142</v>
      </c>
      <c r="H350" s="18" t="s">
        <v>143</v>
      </c>
      <c r="I350" s="15" t="s">
        <v>123</v>
      </c>
      <c r="J350" s="15" t="s">
        <v>856</v>
      </c>
      <c r="K350" s="19">
        <v>19</v>
      </c>
      <c r="L350" s="17" t="s">
        <v>162</v>
      </c>
      <c r="M350" s="20"/>
      <c r="N350" s="21" t="s">
        <v>381</v>
      </c>
      <c r="O350" s="17" t="s">
        <v>146</v>
      </c>
    </row>
    <row r="351" spans="1:15" ht="46.5" customHeight="1">
      <c r="A351" s="13">
        <v>351</v>
      </c>
      <c r="B351" s="15" t="s">
        <v>380</v>
      </c>
      <c r="C351" s="16" t="s">
        <v>388</v>
      </c>
      <c r="D351" s="17" t="s">
        <v>857</v>
      </c>
      <c r="E351" s="15" t="s">
        <v>353</v>
      </c>
      <c r="F351" s="17" t="s">
        <v>141</v>
      </c>
      <c r="G351" s="17" t="s">
        <v>142</v>
      </c>
      <c r="H351" s="18" t="s">
        <v>143</v>
      </c>
      <c r="I351" s="15" t="s">
        <v>117</v>
      </c>
      <c r="J351" s="15" t="s">
        <v>858</v>
      </c>
      <c r="K351" s="19">
        <v>25</v>
      </c>
      <c r="L351" s="17" t="s">
        <v>159</v>
      </c>
      <c r="M351" s="20"/>
      <c r="N351" s="21" t="s">
        <v>381</v>
      </c>
      <c r="O351" s="17" t="s">
        <v>146</v>
      </c>
    </row>
    <row r="352" spans="1:15" ht="46.5" customHeight="1">
      <c r="A352" s="13">
        <v>352</v>
      </c>
      <c r="B352" s="15" t="s">
        <v>380</v>
      </c>
      <c r="C352" s="16" t="s">
        <v>388</v>
      </c>
      <c r="D352" s="17" t="s">
        <v>859</v>
      </c>
      <c r="E352" s="15" t="s">
        <v>353</v>
      </c>
      <c r="F352" s="17" t="s">
        <v>141</v>
      </c>
      <c r="G352" s="17" t="s">
        <v>142</v>
      </c>
      <c r="H352" s="18" t="s">
        <v>143</v>
      </c>
      <c r="I352" s="15" t="s">
        <v>117</v>
      </c>
      <c r="J352" s="15" t="s">
        <v>860</v>
      </c>
      <c r="K352" s="19">
        <v>15</v>
      </c>
      <c r="L352" s="17"/>
      <c r="M352" s="20"/>
      <c r="N352" s="21" t="s">
        <v>381</v>
      </c>
      <c r="O352" s="17" t="s">
        <v>146</v>
      </c>
    </row>
    <row r="353" spans="1:15" ht="46.5" customHeight="1">
      <c r="A353" s="13">
        <v>353</v>
      </c>
      <c r="B353" s="15" t="s">
        <v>380</v>
      </c>
      <c r="C353" s="16" t="s">
        <v>388</v>
      </c>
      <c r="D353" s="17" t="s">
        <v>861</v>
      </c>
      <c r="E353" s="15" t="s">
        <v>353</v>
      </c>
      <c r="F353" s="17" t="s">
        <v>141</v>
      </c>
      <c r="G353" s="17" t="s">
        <v>142</v>
      </c>
      <c r="H353" s="18" t="s">
        <v>143</v>
      </c>
      <c r="I353" s="15" t="s">
        <v>117</v>
      </c>
      <c r="J353" s="15" t="s">
        <v>862</v>
      </c>
      <c r="K353" s="19">
        <v>15</v>
      </c>
      <c r="L353" s="17"/>
      <c r="M353" s="20"/>
      <c r="N353" s="21" t="s">
        <v>381</v>
      </c>
      <c r="O353" s="17" t="s">
        <v>146</v>
      </c>
    </row>
    <row r="354" spans="1:15" ht="46.5" customHeight="1">
      <c r="A354" s="13">
        <v>354</v>
      </c>
      <c r="B354" s="15" t="s">
        <v>380</v>
      </c>
      <c r="C354" s="16" t="s">
        <v>388</v>
      </c>
      <c r="D354" s="17" t="s">
        <v>863</v>
      </c>
      <c r="E354" s="15" t="s">
        <v>353</v>
      </c>
      <c r="F354" s="17" t="s">
        <v>141</v>
      </c>
      <c r="G354" s="17" t="s">
        <v>142</v>
      </c>
      <c r="H354" s="18" t="s">
        <v>143</v>
      </c>
      <c r="I354" s="15" t="s">
        <v>119</v>
      </c>
      <c r="J354" s="15" t="s">
        <v>864</v>
      </c>
      <c r="K354" s="19">
        <v>90</v>
      </c>
      <c r="L354" s="17"/>
      <c r="M354" s="20"/>
      <c r="N354" s="21" t="s">
        <v>381</v>
      </c>
      <c r="O354" s="17" t="s">
        <v>146</v>
      </c>
    </row>
    <row r="355" spans="1:15" ht="46.5" customHeight="1">
      <c r="A355" s="13">
        <v>355</v>
      </c>
      <c r="B355" s="15" t="s">
        <v>380</v>
      </c>
      <c r="C355" s="16" t="s">
        <v>388</v>
      </c>
      <c r="D355" s="17" t="s">
        <v>865</v>
      </c>
      <c r="E355" s="15" t="s">
        <v>353</v>
      </c>
      <c r="F355" s="17" t="s">
        <v>141</v>
      </c>
      <c r="G355" s="17" t="s">
        <v>142</v>
      </c>
      <c r="H355" s="18" t="s">
        <v>143</v>
      </c>
      <c r="I355" s="15" t="s">
        <v>123</v>
      </c>
      <c r="J355" s="15" t="s">
        <v>866</v>
      </c>
      <c r="K355" s="19">
        <v>18</v>
      </c>
      <c r="L355" s="17"/>
      <c r="M355" s="20"/>
      <c r="N355" s="21" t="s">
        <v>381</v>
      </c>
      <c r="O355" s="17" t="s">
        <v>146</v>
      </c>
    </row>
    <row r="356" spans="1:15" ht="46.5" customHeight="1">
      <c r="A356" s="13">
        <v>356</v>
      </c>
      <c r="B356" s="15" t="s">
        <v>380</v>
      </c>
      <c r="C356" s="16" t="s">
        <v>388</v>
      </c>
      <c r="D356" s="17" t="s">
        <v>867</v>
      </c>
      <c r="E356" s="15" t="s">
        <v>353</v>
      </c>
      <c r="F356" s="17" t="s">
        <v>141</v>
      </c>
      <c r="G356" s="17" t="s">
        <v>142</v>
      </c>
      <c r="H356" s="18" t="s">
        <v>143</v>
      </c>
      <c r="I356" s="15" t="s">
        <v>123</v>
      </c>
      <c r="J356" s="15" t="s">
        <v>868</v>
      </c>
      <c r="K356" s="19">
        <v>15</v>
      </c>
      <c r="L356" s="17" t="s">
        <v>156</v>
      </c>
      <c r="M356" s="20"/>
      <c r="N356" s="21" t="s">
        <v>381</v>
      </c>
      <c r="O356" s="17" t="s">
        <v>146</v>
      </c>
    </row>
    <row r="357" spans="1:15" ht="46.5" customHeight="1">
      <c r="A357" s="13">
        <v>357</v>
      </c>
      <c r="B357" s="15" t="s">
        <v>380</v>
      </c>
      <c r="C357" s="16" t="s">
        <v>388</v>
      </c>
      <c r="D357" s="17" t="s">
        <v>869</v>
      </c>
      <c r="E357" s="15" t="s">
        <v>353</v>
      </c>
      <c r="F357" s="17" t="s">
        <v>141</v>
      </c>
      <c r="G357" s="17" t="s">
        <v>142</v>
      </c>
      <c r="H357" s="18" t="s">
        <v>143</v>
      </c>
      <c r="I357" s="15" t="s">
        <v>123</v>
      </c>
      <c r="J357" s="15" t="s">
        <v>870</v>
      </c>
      <c r="K357" s="19">
        <v>32</v>
      </c>
      <c r="L357" s="17" t="s">
        <v>156</v>
      </c>
      <c r="M357" s="20"/>
      <c r="N357" s="21" t="s">
        <v>381</v>
      </c>
      <c r="O357" s="17" t="s">
        <v>146</v>
      </c>
    </row>
    <row r="358" spans="1:15" ht="46.5" customHeight="1">
      <c r="A358" s="13">
        <v>358</v>
      </c>
      <c r="B358" s="15" t="s">
        <v>380</v>
      </c>
      <c r="C358" s="16" t="s">
        <v>388</v>
      </c>
      <c r="D358" s="17" t="s">
        <v>871</v>
      </c>
      <c r="E358" s="15" t="s">
        <v>353</v>
      </c>
      <c r="F358" s="17" t="s">
        <v>141</v>
      </c>
      <c r="G358" s="17" t="s">
        <v>142</v>
      </c>
      <c r="H358" s="18" t="s">
        <v>143</v>
      </c>
      <c r="I358" s="15" t="s">
        <v>119</v>
      </c>
      <c r="J358" s="15" t="s">
        <v>872</v>
      </c>
      <c r="K358" s="19">
        <v>24</v>
      </c>
      <c r="L358" s="17"/>
      <c r="M358" s="20"/>
      <c r="N358" s="21" t="s">
        <v>381</v>
      </c>
      <c r="O358" s="17" t="s">
        <v>146</v>
      </c>
    </row>
    <row r="359" spans="1:15" ht="46.5" customHeight="1">
      <c r="A359" s="13">
        <v>359</v>
      </c>
      <c r="B359" s="15" t="s">
        <v>380</v>
      </c>
      <c r="C359" s="16" t="s">
        <v>388</v>
      </c>
      <c r="D359" s="17" t="s">
        <v>873</v>
      </c>
      <c r="E359" s="15" t="s">
        <v>353</v>
      </c>
      <c r="F359" s="17" t="s">
        <v>141</v>
      </c>
      <c r="G359" s="17" t="s">
        <v>142</v>
      </c>
      <c r="H359" s="18" t="s">
        <v>143</v>
      </c>
      <c r="I359" s="15" t="s">
        <v>123</v>
      </c>
      <c r="J359" s="15" t="s">
        <v>874</v>
      </c>
      <c r="K359" s="19">
        <v>35</v>
      </c>
      <c r="L359" s="17" t="s">
        <v>162</v>
      </c>
      <c r="M359" s="20"/>
      <c r="N359" s="21" t="s">
        <v>381</v>
      </c>
      <c r="O359" s="17" t="s">
        <v>146</v>
      </c>
    </row>
    <row r="360" spans="1:15" ht="46.5" customHeight="1">
      <c r="A360" s="13">
        <v>360</v>
      </c>
      <c r="B360" s="15" t="s">
        <v>380</v>
      </c>
      <c r="C360" s="16" t="s">
        <v>388</v>
      </c>
      <c r="D360" s="17" t="s">
        <v>875</v>
      </c>
      <c r="E360" s="15" t="s">
        <v>353</v>
      </c>
      <c r="F360" s="17" t="s">
        <v>141</v>
      </c>
      <c r="G360" s="17" t="s">
        <v>142</v>
      </c>
      <c r="H360" s="18" t="s">
        <v>143</v>
      </c>
      <c r="I360" s="15" t="s">
        <v>123</v>
      </c>
      <c r="J360" s="15" t="s">
        <v>876</v>
      </c>
      <c r="K360" s="19">
        <v>58</v>
      </c>
      <c r="L360" s="17" t="s">
        <v>877</v>
      </c>
      <c r="M360" s="20"/>
      <c r="N360" s="21" t="s">
        <v>381</v>
      </c>
      <c r="O360" s="17" t="s">
        <v>146</v>
      </c>
    </row>
    <row r="361" spans="1:15" ht="46.5" customHeight="1">
      <c r="A361" s="13">
        <v>361</v>
      </c>
      <c r="B361" s="15" t="s">
        <v>380</v>
      </c>
      <c r="C361" s="16" t="s">
        <v>388</v>
      </c>
      <c r="D361" s="17" t="s">
        <v>878</v>
      </c>
      <c r="E361" s="15" t="s">
        <v>353</v>
      </c>
      <c r="F361" s="17" t="s">
        <v>141</v>
      </c>
      <c r="G361" s="17" t="s">
        <v>142</v>
      </c>
      <c r="H361" s="18" t="s">
        <v>143</v>
      </c>
      <c r="I361" s="15" t="s">
        <v>123</v>
      </c>
      <c r="J361" s="15" t="s">
        <v>879</v>
      </c>
      <c r="K361" s="19">
        <v>19</v>
      </c>
      <c r="L361" s="17" t="s">
        <v>936</v>
      </c>
      <c r="M361" s="20"/>
      <c r="N361" s="21" t="s">
        <v>381</v>
      </c>
      <c r="O361" s="17" t="s">
        <v>146</v>
      </c>
    </row>
    <row r="362" spans="1:15" ht="46.5" customHeight="1">
      <c r="A362" s="13">
        <v>362</v>
      </c>
      <c r="B362" s="15" t="s">
        <v>380</v>
      </c>
      <c r="C362" s="16" t="s">
        <v>388</v>
      </c>
      <c r="D362" s="17" t="s">
        <v>880</v>
      </c>
      <c r="E362" s="15" t="s">
        <v>353</v>
      </c>
      <c r="F362" s="17" t="s">
        <v>141</v>
      </c>
      <c r="G362" s="17" t="s">
        <v>142</v>
      </c>
      <c r="H362" s="18" t="s">
        <v>143</v>
      </c>
      <c r="I362" s="15" t="s">
        <v>117</v>
      </c>
      <c r="J362" s="15" t="s">
        <v>881</v>
      </c>
      <c r="K362" s="19">
        <v>30</v>
      </c>
      <c r="L362" s="17" t="s">
        <v>200</v>
      </c>
      <c r="M362" s="20"/>
      <c r="N362" s="21" t="s">
        <v>381</v>
      </c>
      <c r="O362" s="17" t="s">
        <v>146</v>
      </c>
    </row>
    <row r="363" spans="1:15" ht="46.5" customHeight="1">
      <c r="A363" s="13">
        <v>363</v>
      </c>
      <c r="B363" s="15" t="s">
        <v>380</v>
      </c>
      <c r="C363" s="16" t="s">
        <v>388</v>
      </c>
      <c r="D363" s="17" t="s">
        <v>882</v>
      </c>
      <c r="E363" s="15" t="s">
        <v>353</v>
      </c>
      <c r="F363" s="17" t="s">
        <v>141</v>
      </c>
      <c r="G363" s="17" t="s">
        <v>142</v>
      </c>
      <c r="H363" s="18" t="s">
        <v>143</v>
      </c>
      <c r="I363" s="15" t="s">
        <v>123</v>
      </c>
      <c r="J363" s="15" t="s">
        <v>883</v>
      </c>
      <c r="K363" s="19">
        <v>25</v>
      </c>
      <c r="L363" s="17" t="s">
        <v>156</v>
      </c>
      <c r="M363" s="20"/>
      <c r="N363" s="21" t="s">
        <v>381</v>
      </c>
      <c r="O363" s="17" t="s">
        <v>146</v>
      </c>
    </row>
    <row r="364" spans="1:15" ht="46.5" customHeight="1">
      <c r="A364" s="13">
        <v>364</v>
      </c>
      <c r="B364" s="15" t="s">
        <v>380</v>
      </c>
      <c r="C364" s="16" t="s">
        <v>388</v>
      </c>
      <c r="D364" s="17" t="s">
        <v>884</v>
      </c>
      <c r="E364" s="15" t="s">
        <v>353</v>
      </c>
      <c r="F364" s="17" t="s">
        <v>141</v>
      </c>
      <c r="G364" s="17" t="s">
        <v>142</v>
      </c>
      <c r="H364" s="18" t="s">
        <v>143</v>
      </c>
      <c r="I364" s="15" t="s">
        <v>117</v>
      </c>
      <c r="J364" s="15" t="s">
        <v>885</v>
      </c>
      <c r="K364" s="19">
        <v>17</v>
      </c>
      <c r="L364" s="17" t="s">
        <v>162</v>
      </c>
      <c r="M364" s="20"/>
      <c r="N364" s="21" t="s">
        <v>381</v>
      </c>
      <c r="O364" s="17" t="s">
        <v>146</v>
      </c>
    </row>
    <row r="365" spans="1:15" ht="46.5" customHeight="1">
      <c r="A365" s="13">
        <v>365</v>
      </c>
      <c r="B365" s="15" t="s">
        <v>380</v>
      </c>
      <c r="C365" s="16" t="s">
        <v>388</v>
      </c>
      <c r="D365" s="17" t="s">
        <v>886</v>
      </c>
      <c r="E365" s="15" t="s">
        <v>353</v>
      </c>
      <c r="F365" s="17" t="s">
        <v>141</v>
      </c>
      <c r="G365" s="17" t="s">
        <v>142</v>
      </c>
      <c r="H365" s="18" t="s">
        <v>143</v>
      </c>
      <c r="I365" s="15" t="s">
        <v>123</v>
      </c>
      <c r="J365" s="15" t="s">
        <v>887</v>
      </c>
      <c r="K365" s="19">
        <v>33</v>
      </c>
      <c r="L365" s="17"/>
      <c r="M365" s="20"/>
      <c r="N365" s="21" t="s">
        <v>381</v>
      </c>
      <c r="O365" s="17" t="s">
        <v>146</v>
      </c>
    </row>
    <row r="366" spans="1:15" ht="46.5" customHeight="1">
      <c r="A366" s="13">
        <v>366</v>
      </c>
      <c r="B366" s="15" t="s">
        <v>380</v>
      </c>
      <c r="C366" s="16" t="s">
        <v>388</v>
      </c>
      <c r="D366" s="17" t="s">
        <v>888</v>
      </c>
      <c r="E366" s="15" t="s">
        <v>353</v>
      </c>
      <c r="F366" s="17" t="s">
        <v>141</v>
      </c>
      <c r="G366" s="17" t="s">
        <v>142</v>
      </c>
      <c r="H366" s="18" t="s">
        <v>143</v>
      </c>
      <c r="I366" s="15" t="s">
        <v>117</v>
      </c>
      <c r="J366" s="15" t="s">
        <v>889</v>
      </c>
      <c r="K366" s="19">
        <v>11</v>
      </c>
      <c r="L366" s="17" t="s">
        <v>162</v>
      </c>
      <c r="M366" s="20"/>
      <c r="N366" s="21" t="s">
        <v>381</v>
      </c>
      <c r="O366" s="17" t="s">
        <v>146</v>
      </c>
    </row>
    <row r="367" spans="1:15" ht="46.5" customHeight="1">
      <c r="A367" s="13">
        <v>367</v>
      </c>
      <c r="B367" s="15" t="s">
        <v>380</v>
      </c>
      <c r="C367" s="16" t="s">
        <v>388</v>
      </c>
      <c r="D367" s="17" t="s">
        <v>890</v>
      </c>
      <c r="E367" s="15" t="s">
        <v>353</v>
      </c>
      <c r="F367" s="17" t="s">
        <v>141</v>
      </c>
      <c r="G367" s="17" t="s">
        <v>142</v>
      </c>
      <c r="H367" s="18" t="s">
        <v>143</v>
      </c>
      <c r="I367" s="15" t="s">
        <v>123</v>
      </c>
      <c r="J367" s="15" t="s">
        <v>891</v>
      </c>
      <c r="K367" s="19">
        <v>23</v>
      </c>
      <c r="L367" s="17" t="s">
        <v>950</v>
      </c>
      <c r="M367" s="20"/>
      <c r="N367" s="21" t="s">
        <v>381</v>
      </c>
      <c r="O367" s="17" t="s">
        <v>146</v>
      </c>
    </row>
    <row r="368" spans="1:15" ht="46.5" customHeight="1">
      <c r="A368" s="13">
        <v>368</v>
      </c>
      <c r="B368" s="15" t="s">
        <v>380</v>
      </c>
      <c r="C368" s="16" t="s">
        <v>388</v>
      </c>
      <c r="D368" s="17" t="s">
        <v>892</v>
      </c>
      <c r="E368" s="15" t="s">
        <v>353</v>
      </c>
      <c r="F368" s="17" t="s">
        <v>141</v>
      </c>
      <c r="G368" s="17" t="s">
        <v>142</v>
      </c>
      <c r="H368" s="18" t="s">
        <v>143</v>
      </c>
      <c r="I368" s="15" t="s">
        <v>119</v>
      </c>
      <c r="J368" s="15" t="s">
        <v>893</v>
      </c>
      <c r="K368" s="19">
        <v>88</v>
      </c>
      <c r="L368" s="17" t="s">
        <v>894</v>
      </c>
      <c r="M368" s="20"/>
      <c r="N368" s="21" t="s">
        <v>381</v>
      </c>
      <c r="O368" s="17" t="s">
        <v>146</v>
      </c>
    </row>
    <row r="369" spans="1:15" ht="46.5" customHeight="1">
      <c r="A369" s="13">
        <v>369</v>
      </c>
      <c r="B369" s="15" t="s">
        <v>380</v>
      </c>
      <c r="C369" s="16" t="s">
        <v>388</v>
      </c>
      <c r="D369" s="17" t="s">
        <v>895</v>
      </c>
      <c r="E369" s="15" t="s">
        <v>353</v>
      </c>
      <c r="F369" s="17" t="s">
        <v>141</v>
      </c>
      <c r="G369" s="17" t="s">
        <v>142</v>
      </c>
      <c r="H369" s="18" t="s">
        <v>143</v>
      </c>
      <c r="I369" s="15" t="s">
        <v>119</v>
      </c>
      <c r="J369" s="15" t="s">
        <v>896</v>
      </c>
      <c r="K369" s="19">
        <v>120</v>
      </c>
      <c r="L369" s="17"/>
      <c r="M369" s="20"/>
      <c r="N369" s="21" t="s">
        <v>381</v>
      </c>
      <c r="O369" s="17" t="s">
        <v>146</v>
      </c>
    </row>
    <row r="370" spans="1:15" ht="46.5" customHeight="1">
      <c r="A370" s="13">
        <v>370</v>
      </c>
      <c r="B370" s="15" t="s">
        <v>380</v>
      </c>
      <c r="C370" s="16" t="s">
        <v>388</v>
      </c>
      <c r="D370" s="17" t="s">
        <v>897</v>
      </c>
      <c r="E370" s="15" t="s">
        <v>353</v>
      </c>
      <c r="F370" s="17" t="s">
        <v>141</v>
      </c>
      <c r="G370" s="17" t="s">
        <v>142</v>
      </c>
      <c r="H370" s="18" t="s">
        <v>143</v>
      </c>
      <c r="I370" s="15" t="s">
        <v>123</v>
      </c>
      <c r="J370" s="15" t="s">
        <v>898</v>
      </c>
      <c r="K370" s="19">
        <v>21</v>
      </c>
      <c r="L370" s="17"/>
      <c r="M370" s="20"/>
      <c r="N370" s="21" t="s">
        <v>381</v>
      </c>
      <c r="O370" s="17" t="s">
        <v>146</v>
      </c>
    </row>
    <row r="371" spans="1:15" ht="46.5" customHeight="1">
      <c r="A371" s="13">
        <v>371</v>
      </c>
      <c r="B371" s="15" t="s">
        <v>380</v>
      </c>
      <c r="C371" s="16" t="s">
        <v>388</v>
      </c>
      <c r="D371" s="17" t="s">
        <v>899</v>
      </c>
      <c r="E371" s="15" t="s">
        <v>353</v>
      </c>
      <c r="F371" s="17" t="s">
        <v>141</v>
      </c>
      <c r="G371" s="17" t="s">
        <v>142</v>
      </c>
      <c r="H371" s="18" t="s">
        <v>143</v>
      </c>
      <c r="I371" s="15" t="s">
        <v>119</v>
      </c>
      <c r="J371" s="15" t="s">
        <v>900</v>
      </c>
      <c r="K371" s="19">
        <v>24</v>
      </c>
      <c r="L371" s="17"/>
      <c r="M371" s="20"/>
      <c r="N371" s="21" t="s">
        <v>381</v>
      </c>
      <c r="O371" s="17" t="s">
        <v>146</v>
      </c>
    </row>
    <row r="372" spans="1:15" ht="46.5" customHeight="1">
      <c r="A372" s="13">
        <v>372</v>
      </c>
      <c r="B372" s="15" t="s">
        <v>380</v>
      </c>
      <c r="C372" s="16" t="s">
        <v>388</v>
      </c>
      <c r="D372" s="17" t="s">
        <v>901</v>
      </c>
      <c r="E372" s="15" t="s">
        <v>353</v>
      </c>
      <c r="F372" s="17" t="s">
        <v>141</v>
      </c>
      <c r="G372" s="17" t="s">
        <v>142</v>
      </c>
      <c r="H372" s="18" t="s">
        <v>143</v>
      </c>
      <c r="I372" s="15" t="s">
        <v>123</v>
      </c>
      <c r="J372" s="15" t="s">
        <v>902</v>
      </c>
      <c r="K372" s="19">
        <v>16</v>
      </c>
      <c r="L372" s="17" t="s">
        <v>159</v>
      </c>
      <c r="M372" s="20"/>
      <c r="N372" s="21" t="s">
        <v>381</v>
      </c>
      <c r="O372" s="17" t="s">
        <v>146</v>
      </c>
    </row>
    <row r="373" spans="1:15" ht="46.5" customHeight="1">
      <c r="A373" s="13">
        <v>373</v>
      </c>
      <c r="B373" s="15" t="s">
        <v>380</v>
      </c>
      <c r="C373" s="16" t="s">
        <v>388</v>
      </c>
      <c r="D373" s="17" t="s">
        <v>903</v>
      </c>
      <c r="E373" s="15" t="s">
        <v>353</v>
      </c>
      <c r="F373" s="17" t="s">
        <v>141</v>
      </c>
      <c r="G373" s="17" t="s">
        <v>142</v>
      </c>
      <c r="H373" s="18" t="s">
        <v>143</v>
      </c>
      <c r="I373" s="15" t="s">
        <v>123</v>
      </c>
      <c r="J373" s="15" t="s">
        <v>904</v>
      </c>
      <c r="K373" s="19">
        <v>28</v>
      </c>
      <c r="L373" s="17" t="s">
        <v>156</v>
      </c>
      <c r="M373" s="20"/>
      <c r="N373" s="21" t="s">
        <v>381</v>
      </c>
      <c r="O373" s="17" t="s">
        <v>146</v>
      </c>
    </row>
    <row r="374" spans="1:15" ht="46.5" customHeight="1">
      <c r="A374" s="13">
        <v>374</v>
      </c>
      <c r="B374" s="15" t="s">
        <v>380</v>
      </c>
      <c r="C374" s="16" t="s">
        <v>388</v>
      </c>
      <c r="D374" s="17" t="s">
        <v>905</v>
      </c>
      <c r="E374" s="15" t="s">
        <v>353</v>
      </c>
      <c r="F374" s="17" t="s">
        <v>141</v>
      </c>
      <c r="G374" s="17" t="s">
        <v>142</v>
      </c>
      <c r="H374" s="18" t="s">
        <v>143</v>
      </c>
      <c r="I374" s="15" t="s">
        <v>123</v>
      </c>
      <c r="J374" s="15" t="s">
        <v>906</v>
      </c>
      <c r="K374" s="19">
        <v>72</v>
      </c>
      <c r="L374" s="17" t="s">
        <v>162</v>
      </c>
      <c r="M374" s="20"/>
      <c r="N374" s="21" t="s">
        <v>381</v>
      </c>
      <c r="O374" s="17" t="s">
        <v>146</v>
      </c>
    </row>
    <row r="375" spans="1:15" ht="46.5" customHeight="1">
      <c r="A375" s="13">
        <v>375</v>
      </c>
      <c r="B375" s="15" t="s">
        <v>380</v>
      </c>
      <c r="C375" s="16" t="s">
        <v>388</v>
      </c>
      <c r="D375" s="17" t="s">
        <v>907</v>
      </c>
      <c r="E375" s="15" t="s">
        <v>353</v>
      </c>
      <c r="F375" s="17" t="s">
        <v>141</v>
      </c>
      <c r="G375" s="17" t="s">
        <v>142</v>
      </c>
      <c r="H375" s="18" t="s">
        <v>143</v>
      </c>
      <c r="I375" s="15" t="s">
        <v>123</v>
      </c>
      <c r="J375" s="15" t="s">
        <v>908</v>
      </c>
      <c r="K375" s="19">
        <v>25</v>
      </c>
      <c r="L375" s="17" t="s">
        <v>418</v>
      </c>
      <c r="M375" s="20"/>
      <c r="N375" s="21" t="s">
        <v>381</v>
      </c>
      <c r="O375" s="17" t="s">
        <v>146</v>
      </c>
    </row>
    <row r="376" spans="1:15" ht="46.5" customHeight="1">
      <c r="A376" s="13">
        <v>376</v>
      </c>
      <c r="B376" s="15" t="s">
        <v>380</v>
      </c>
      <c r="C376" s="16" t="s">
        <v>388</v>
      </c>
      <c r="D376" s="17" t="s">
        <v>909</v>
      </c>
      <c r="E376" s="15" t="s">
        <v>353</v>
      </c>
      <c r="F376" s="17" t="s">
        <v>141</v>
      </c>
      <c r="G376" s="17" t="s">
        <v>142</v>
      </c>
      <c r="H376" s="18" t="s">
        <v>143</v>
      </c>
      <c r="I376" s="15" t="s">
        <v>123</v>
      </c>
      <c r="J376" s="15" t="s">
        <v>910</v>
      </c>
      <c r="K376" s="19">
        <v>28</v>
      </c>
      <c r="L376" s="17"/>
      <c r="M376" s="20"/>
      <c r="N376" s="21" t="s">
        <v>381</v>
      </c>
      <c r="O376" s="17" t="s">
        <v>146</v>
      </c>
    </row>
    <row r="377" spans="1:15" ht="46.5" customHeight="1">
      <c r="A377" s="13">
        <v>377</v>
      </c>
      <c r="B377" s="15" t="s">
        <v>380</v>
      </c>
      <c r="C377" s="16" t="s">
        <v>388</v>
      </c>
      <c r="D377" s="17" t="s">
        <v>911</v>
      </c>
      <c r="E377" s="15" t="s">
        <v>353</v>
      </c>
      <c r="F377" s="17" t="s">
        <v>141</v>
      </c>
      <c r="G377" s="17" t="s">
        <v>142</v>
      </c>
      <c r="H377" s="18" t="s">
        <v>143</v>
      </c>
      <c r="I377" s="15" t="s">
        <v>117</v>
      </c>
      <c r="J377" s="15" t="s">
        <v>912</v>
      </c>
      <c r="K377" s="19">
        <v>25</v>
      </c>
      <c r="L377" s="17"/>
      <c r="M377" s="20"/>
      <c r="N377" s="21" t="s">
        <v>381</v>
      </c>
      <c r="O377" s="17" t="s">
        <v>146</v>
      </c>
    </row>
    <row r="378" spans="1:15" ht="46.5" customHeight="1">
      <c r="A378" s="13">
        <v>378</v>
      </c>
      <c r="B378" s="15" t="s">
        <v>380</v>
      </c>
      <c r="C378" s="16" t="s">
        <v>388</v>
      </c>
      <c r="D378" s="17" t="s">
        <v>913</v>
      </c>
      <c r="E378" s="15" t="s">
        <v>353</v>
      </c>
      <c r="F378" s="17" t="s">
        <v>141</v>
      </c>
      <c r="G378" s="17" t="s">
        <v>142</v>
      </c>
      <c r="H378" s="18" t="s">
        <v>143</v>
      </c>
      <c r="I378" s="15" t="s">
        <v>117</v>
      </c>
      <c r="J378" s="15" t="s">
        <v>914</v>
      </c>
      <c r="K378" s="19">
        <v>24</v>
      </c>
      <c r="L378" s="17"/>
      <c r="M378" s="20"/>
      <c r="N378" s="21" t="s">
        <v>381</v>
      </c>
      <c r="O378" s="17" t="s">
        <v>146</v>
      </c>
    </row>
    <row r="379" spans="1:15" ht="46.5" customHeight="1">
      <c r="A379" s="13">
        <v>379</v>
      </c>
      <c r="B379" s="15" t="s">
        <v>380</v>
      </c>
      <c r="C379" s="16" t="s">
        <v>388</v>
      </c>
      <c r="D379" s="17" t="s">
        <v>915</v>
      </c>
      <c r="E379" s="15" t="s">
        <v>353</v>
      </c>
      <c r="F379" s="17" t="s">
        <v>141</v>
      </c>
      <c r="G379" s="17" t="s">
        <v>142</v>
      </c>
      <c r="H379" s="18" t="s">
        <v>143</v>
      </c>
      <c r="I379" s="15" t="s">
        <v>123</v>
      </c>
      <c r="J379" s="15" t="s">
        <v>916</v>
      </c>
      <c r="K379" s="19">
        <v>29</v>
      </c>
      <c r="L379" s="17" t="s">
        <v>159</v>
      </c>
      <c r="M379" s="20"/>
      <c r="N379" s="21" t="s">
        <v>381</v>
      </c>
      <c r="O379" s="17" t="s">
        <v>146</v>
      </c>
    </row>
    <row r="380" spans="1:15" ht="46.5" customHeight="1">
      <c r="A380" s="13">
        <v>380</v>
      </c>
      <c r="B380" s="15" t="s">
        <v>380</v>
      </c>
      <c r="C380" s="16" t="s">
        <v>388</v>
      </c>
      <c r="D380" s="17" t="s">
        <v>917</v>
      </c>
      <c r="E380" s="15" t="s">
        <v>353</v>
      </c>
      <c r="F380" s="17" t="s">
        <v>141</v>
      </c>
      <c r="G380" s="17" t="s">
        <v>142</v>
      </c>
      <c r="H380" s="18" t="s">
        <v>143</v>
      </c>
      <c r="I380" s="15" t="s">
        <v>123</v>
      </c>
      <c r="J380" s="15" t="s">
        <v>918</v>
      </c>
      <c r="K380" s="19">
        <v>20</v>
      </c>
      <c r="L380" s="17"/>
      <c r="M380" s="20"/>
      <c r="N380" s="21" t="s">
        <v>381</v>
      </c>
      <c r="O380" s="17" t="s">
        <v>146</v>
      </c>
    </row>
    <row r="381" spans="1:15" ht="46.5" customHeight="1">
      <c r="A381" s="13">
        <v>381</v>
      </c>
      <c r="B381" s="15" t="s">
        <v>380</v>
      </c>
      <c r="C381" s="16" t="s">
        <v>388</v>
      </c>
      <c r="D381" s="17" t="s">
        <v>919</v>
      </c>
      <c r="E381" s="15" t="s">
        <v>353</v>
      </c>
      <c r="F381" s="17" t="s">
        <v>141</v>
      </c>
      <c r="G381" s="17" t="s">
        <v>142</v>
      </c>
      <c r="H381" s="18" t="s">
        <v>143</v>
      </c>
      <c r="I381" s="15" t="s">
        <v>119</v>
      </c>
      <c r="J381" s="15" t="s">
        <v>920</v>
      </c>
      <c r="K381" s="19">
        <v>90</v>
      </c>
      <c r="L381" s="17"/>
      <c r="M381" s="20"/>
      <c r="N381" s="21" t="s">
        <v>381</v>
      </c>
      <c r="O381" s="17" t="s">
        <v>146</v>
      </c>
    </row>
    <row r="382" spans="1:15" ht="46.5" customHeight="1">
      <c r="A382" s="13">
        <v>382</v>
      </c>
      <c r="B382" s="15" t="s">
        <v>380</v>
      </c>
      <c r="C382" s="16" t="s">
        <v>388</v>
      </c>
      <c r="D382" s="17" t="s">
        <v>921</v>
      </c>
      <c r="E382" s="15" t="s">
        <v>353</v>
      </c>
      <c r="F382" s="17" t="s">
        <v>141</v>
      </c>
      <c r="G382" s="17" t="s">
        <v>142</v>
      </c>
      <c r="H382" s="18" t="s">
        <v>143</v>
      </c>
      <c r="I382" s="15" t="s">
        <v>123</v>
      </c>
      <c r="J382" s="15" t="s">
        <v>802</v>
      </c>
      <c r="K382" s="19">
        <v>25</v>
      </c>
      <c r="L382" s="17"/>
      <c r="M382" s="20"/>
      <c r="N382" s="21" t="s">
        <v>381</v>
      </c>
      <c r="O382" s="17" t="s">
        <v>146</v>
      </c>
    </row>
    <row r="383" spans="1:15" ht="46.5" customHeight="1">
      <c r="A383" s="13">
        <v>383</v>
      </c>
      <c r="B383" s="15" t="s">
        <v>380</v>
      </c>
      <c r="C383" s="16" t="s">
        <v>388</v>
      </c>
      <c r="D383" s="17" t="s">
        <v>803</v>
      </c>
      <c r="E383" s="15" t="s">
        <v>353</v>
      </c>
      <c r="F383" s="17" t="s">
        <v>141</v>
      </c>
      <c r="G383" s="17" t="s">
        <v>142</v>
      </c>
      <c r="H383" s="18" t="s">
        <v>143</v>
      </c>
      <c r="I383" s="15" t="s">
        <v>123</v>
      </c>
      <c r="J383" s="15" t="s">
        <v>804</v>
      </c>
      <c r="K383" s="19">
        <v>20</v>
      </c>
      <c r="L383" s="17"/>
      <c r="M383" s="20"/>
      <c r="N383" s="21" t="s">
        <v>381</v>
      </c>
      <c r="O383" s="17" t="s">
        <v>146</v>
      </c>
    </row>
    <row r="384" spans="1:15" ht="46.5" customHeight="1">
      <c r="A384" s="13">
        <v>384</v>
      </c>
      <c r="B384" s="15" t="s">
        <v>380</v>
      </c>
      <c r="C384" s="16" t="s">
        <v>388</v>
      </c>
      <c r="D384" s="17" t="s">
        <v>805</v>
      </c>
      <c r="E384" s="15" t="s">
        <v>353</v>
      </c>
      <c r="F384" s="17" t="s">
        <v>141</v>
      </c>
      <c r="G384" s="17" t="s">
        <v>142</v>
      </c>
      <c r="H384" s="18" t="s">
        <v>143</v>
      </c>
      <c r="I384" s="15" t="s">
        <v>117</v>
      </c>
      <c r="J384" s="15" t="s">
        <v>806</v>
      </c>
      <c r="K384" s="19">
        <v>13</v>
      </c>
      <c r="L384" s="17"/>
      <c r="M384" s="20"/>
      <c r="N384" s="21" t="s">
        <v>381</v>
      </c>
      <c r="O384" s="17" t="s">
        <v>146</v>
      </c>
    </row>
    <row r="385" spans="1:15" ht="46.5" customHeight="1">
      <c r="A385" s="13">
        <v>385</v>
      </c>
      <c r="B385" s="15" t="s">
        <v>380</v>
      </c>
      <c r="C385" s="16" t="s">
        <v>388</v>
      </c>
      <c r="D385" s="17" t="s">
        <v>807</v>
      </c>
      <c r="E385" s="15" t="s">
        <v>353</v>
      </c>
      <c r="F385" s="17" t="s">
        <v>141</v>
      </c>
      <c r="G385" s="17" t="s">
        <v>142</v>
      </c>
      <c r="H385" s="18" t="s">
        <v>143</v>
      </c>
      <c r="I385" s="15" t="s">
        <v>117</v>
      </c>
      <c r="J385" s="15" t="s">
        <v>0</v>
      </c>
      <c r="K385" s="19">
        <v>13</v>
      </c>
      <c r="L385" s="17"/>
      <c r="M385" s="20"/>
      <c r="N385" s="21" t="s">
        <v>381</v>
      </c>
      <c r="O385" s="17" t="s">
        <v>146</v>
      </c>
    </row>
    <row r="386" spans="1:15" ht="46.5" customHeight="1">
      <c r="A386" s="13">
        <v>386</v>
      </c>
      <c r="B386" s="15" t="s">
        <v>380</v>
      </c>
      <c r="C386" s="16" t="s">
        <v>388</v>
      </c>
      <c r="D386" s="17" t="s">
        <v>1</v>
      </c>
      <c r="E386" s="15" t="s">
        <v>353</v>
      </c>
      <c r="F386" s="17" t="s">
        <v>141</v>
      </c>
      <c r="G386" s="17" t="s">
        <v>142</v>
      </c>
      <c r="H386" s="18" t="s">
        <v>143</v>
      </c>
      <c r="I386" s="15" t="s">
        <v>119</v>
      </c>
      <c r="J386" s="15" t="s">
        <v>2</v>
      </c>
      <c r="K386" s="19">
        <v>109</v>
      </c>
      <c r="L386" s="17"/>
      <c r="M386" s="20"/>
      <c r="N386" s="21" t="s">
        <v>381</v>
      </c>
      <c r="O386" s="17" t="s">
        <v>146</v>
      </c>
    </row>
    <row r="387" spans="1:15" ht="46.5" customHeight="1">
      <c r="A387" s="13">
        <v>387</v>
      </c>
      <c r="B387" s="15" t="s">
        <v>380</v>
      </c>
      <c r="C387" s="16" t="s">
        <v>388</v>
      </c>
      <c r="D387" s="17" t="s">
        <v>3</v>
      </c>
      <c r="E387" s="15" t="s">
        <v>353</v>
      </c>
      <c r="F387" s="17" t="s">
        <v>141</v>
      </c>
      <c r="G387" s="17" t="s">
        <v>142</v>
      </c>
      <c r="H387" s="18" t="s">
        <v>143</v>
      </c>
      <c r="I387" s="15" t="s">
        <v>123</v>
      </c>
      <c r="J387" s="15" t="s">
        <v>4</v>
      </c>
      <c r="K387" s="19">
        <v>23</v>
      </c>
      <c r="L387" s="17"/>
      <c r="M387" s="20"/>
      <c r="N387" s="21" t="s">
        <v>381</v>
      </c>
      <c r="O387" s="17" t="s">
        <v>146</v>
      </c>
    </row>
    <row r="388" spans="1:15" ht="46.5" customHeight="1">
      <c r="A388" s="13">
        <v>388</v>
      </c>
      <c r="B388" s="15" t="s">
        <v>380</v>
      </c>
      <c r="C388" s="16" t="s">
        <v>388</v>
      </c>
      <c r="D388" s="17" t="s">
        <v>5</v>
      </c>
      <c r="E388" s="15" t="s">
        <v>353</v>
      </c>
      <c r="F388" s="17" t="s">
        <v>141</v>
      </c>
      <c r="G388" s="17" t="s">
        <v>142</v>
      </c>
      <c r="H388" s="18" t="s">
        <v>143</v>
      </c>
      <c r="I388" s="15" t="s">
        <v>117</v>
      </c>
      <c r="J388" s="15" t="s">
        <v>6</v>
      </c>
      <c r="K388" s="19">
        <v>23</v>
      </c>
      <c r="L388" s="17"/>
      <c r="M388" s="20"/>
      <c r="N388" s="21" t="s">
        <v>381</v>
      </c>
      <c r="O388" s="17" t="s">
        <v>146</v>
      </c>
    </row>
    <row r="389" spans="1:15" ht="46.5" customHeight="1">
      <c r="A389" s="13">
        <v>389</v>
      </c>
      <c r="B389" s="15" t="s">
        <v>380</v>
      </c>
      <c r="C389" s="16" t="s">
        <v>388</v>
      </c>
      <c r="D389" s="17" t="s">
        <v>7</v>
      </c>
      <c r="E389" s="15" t="s">
        <v>353</v>
      </c>
      <c r="F389" s="17" t="s">
        <v>141</v>
      </c>
      <c r="G389" s="17" t="s">
        <v>142</v>
      </c>
      <c r="H389" s="18" t="s">
        <v>143</v>
      </c>
      <c r="I389" s="15" t="s">
        <v>123</v>
      </c>
      <c r="J389" s="15" t="s">
        <v>518</v>
      </c>
      <c r="K389" s="19">
        <v>80</v>
      </c>
      <c r="L389" s="17"/>
      <c r="M389" s="20"/>
      <c r="N389" s="21" t="s">
        <v>381</v>
      </c>
      <c r="O389" s="17" t="s">
        <v>146</v>
      </c>
    </row>
    <row r="390" spans="1:15" ht="46.5" customHeight="1">
      <c r="A390" s="13">
        <v>390</v>
      </c>
      <c r="B390" s="15" t="s">
        <v>380</v>
      </c>
      <c r="C390" s="16" t="s">
        <v>388</v>
      </c>
      <c r="D390" s="17" t="s">
        <v>519</v>
      </c>
      <c r="E390" s="15" t="s">
        <v>353</v>
      </c>
      <c r="F390" s="17" t="s">
        <v>141</v>
      </c>
      <c r="G390" s="17" t="s">
        <v>142</v>
      </c>
      <c r="H390" s="18" t="s">
        <v>143</v>
      </c>
      <c r="I390" s="15" t="s">
        <v>117</v>
      </c>
      <c r="J390" s="15" t="s">
        <v>520</v>
      </c>
      <c r="K390" s="19">
        <v>29</v>
      </c>
      <c r="L390" s="17"/>
      <c r="M390" s="20"/>
      <c r="N390" s="21" t="s">
        <v>381</v>
      </c>
      <c r="O390" s="17" t="s">
        <v>146</v>
      </c>
    </row>
    <row r="391" spans="1:15" ht="46.5" customHeight="1">
      <c r="A391" s="13">
        <v>391</v>
      </c>
      <c r="B391" s="15" t="s">
        <v>380</v>
      </c>
      <c r="C391" s="16" t="s">
        <v>388</v>
      </c>
      <c r="D391" s="17" t="s">
        <v>521</v>
      </c>
      <c r="E391" s="15" t="s">
        <v>353</v>
      </c>
      <c r="F391" s="17" t="s">
        <v>141</v>
      </c>
      <c r="G391" s="17" t="s">
        <v>142</v>
      </c>
      <c r="H391" s="18" t="s">
        <v>143</v>
      </c>
      <c r="I391" s="15" t="s">
        <v>117</v>
      </c>
      <c r="J391" s="15" t="s">
        <v>522</v>
      </c>
      <c r="K391" s="19">
        <v>16</v>
      </c>
      <c r="L391" s="17"/>
      <c r="M391" s="20"/>
      <c r="N391" s="21" t="s">
        <v>381</v>
      </c>
      <c r="O391" s="17" t="s">
        <v>146</v>
      </c>
    </row>
    <row r="392" spans="1:15" ht="46.5" customHeight="1">
      <c r="A392" s="13">
        <v>392</v>
      </c>
      <c r="B392" s="15" t="s">
        <v>380</v>
      </c>
      <c r="C392" s="16" t="s">
        <v>388</v>
      </c>
      <c r="D392" s="17" t="s">
        <v>523</v>
      </c>
      <c r="E392" s="15" t="s">
        <v>353</v>
      </c>
      <c r="F392" s="17" t="s">
        <v>141</v>
      </c>
      <c r="G392" s="17" t="s">
        <v>142</v>
      </c>
      <c r="H392" s="18" t="s">
        <v>143</v>
      </c>
      <c r="I392" s="15" t="s">
        <v>117</v>
      </c>
      <c r="J392" s="15" t="s">
        <v>524</v>
      </c>
      <c r="K392" s="19">
        <v>25</v>
      </c>
      <c r="L392" s="17"/>
      <c r="M392" s="20"/>
      <c r="N392" s="21" t="s">
        <v>381</v>
      </c>
      <c r="O392" s="17" t="s">
        <v>146</v>
      </c>
    </row>
    <row r="393" spans="1:15" ht="46.5" customHeight="1">
      <c r="A393" s="13">
        <v>393</v>
      </c>
      <c r="B393" s="15" t="s">
        <v>380</v>
      </c>
      <c r="C393" s="16" t="s">
        <v>388</v>
      </c>
      <c r="D393" s="17" t="s">
        <v>525</v>
      </c>
      <c r="E393" s="15" t="s">
        <v>353</v>
      </c>
      <c r="F393" s="17" t="s">
        <v>141</v>
      </c>
      <c r="G393" s="17" t="s">
        <v>142</v>
      </c>
      <c r="H393" s="18" t="s">
        <v>143</v>
      </c>
      <c r="I393" s="15" t="s">
        <v>119</v>
      </c>
      <c r="J393" s="15" t="s">
        <v>526</v>
      </c>
      <c r="K393" s="19">
        <v>25</v>
      </c>
      <c r="L393" s="17"/>
      <c r="M393" s="20"/>
      <c r="N393" s="21" t="s">
        <v>381</v>
      </c>
      <c r="O393" s="17" t="s">
        <v>146</v>
      </c>
    </row>
    <row r="394" spans="1:15" ht="46.5" customHeight="1">
      <c r="A394" s="13">
        <v>394</v>
      </c>
      <c r="B394" s="15" t="s">
        <v>380</v>
      </c>
      <c r="C394" s="16" t="s">
        <v>388</v>
      </c>
      <c r="D394" s="17" t="s">
        <v>527</v>
      </c>
      <c r="E394" s="15" t="s">
        <v>353</v>
      </c>
      <c r="F394" s="17" t="s">
        <v>141</v>
      </c>
      <c r="G394" s="17" t="s">
        <v>142</v>
      </c>
      <c r="H394" s="18" t="s">
        <v>143</v>
      </c>
      <c r="I394" s="15" t="s">
        <v>117</v>
      </c>
      <c r="J394" s="15" t="s">
        <v>528</v>
      </c>
      <c r="K394" s="19">
        <v>25</v>
      </c>
      <c r="L394" s="17"/>
      <c r="M394" s="20"/>
      <c r="N394" s="21" t="s">
        <v>381</v>
      </c>
      <c r="O394" s="17" t="s">
        <v>146</v>
      </c>
    </row>
    <row r="395" spans="1:15" ht="46.5" customHeight="1">
      <c r="A395" s="13">
        <v>395</v>
      </c>
      <c r="B395" s="15" t="s">
        <v>380</v>
      </c>
      <c r="C395" s="16" t="s">
        <v>388</v>
      </c>
      <c r="D395" s="17" t="s">
        <v>529</v>
      </c>
      <c r="E395" s="15" t="s">
        <v>353</v>
      </c>
      <c r="F395" s="17" t="s">
        <v>141</v>
      </c>
      <c r="G395" s="17" t="s">
        <v>142</v>
      </c>
      <c r="H395" s="18" t="s">
        <v>143</v>
      </c>
      <c r="I395" s="15" t="s">
        <v>117</v>
      </c>
      <c r="J395" s="15" t="s">
        <v>530</v>
      </c>
      <c r="K395" s="19">
        <v>24</v>
      </c>
      <c r="L395" s="17"/>
      <c r="M395" s="20"/>
      <c r="N395" s="21" t="s">
        <v>381</v>
      </c>
      <c r="O395" s="17" t="s">
        <v>146</v>
      </c>
    </row>
    <row r="396" spans="1:15" ht="46.5" customHeight="1">
      <c r="A396" s="13">
        <v>396</v>
      </c>
      <c r="B396" s="15" t="s">
        <v>380</v>
      </c>
      <c r="C396" s="16" t="s">
        <v>388</v>
      </c>
      <c r="D396" s="17" t="s">
        <v>531</v>
      </c>
      <c r="E396" s="15" t="s">
        <v>353</v>
      </c>
      <c r="F396" s="17" t="s">
        <v>141</v>
      </c>
      <c r="G396" s="17" t="s">
        <v>142</v>
      </c>
      <c r="H396" s="18" t="s">
        <v>143</v>
      </c>
      <c r="I396" s="15" t="s">
        <v>119</v>
      </c>
      <c r="J396" s="15" t="s">
        <v>532</v>
      </c>
      <c r="K396" s="19">
        <v>18</v>
      </c>
      <c r="L396" s="17"/>
      <c r="M396" s="20"/>
      <c r="N396" s="21" t="s">
        <v>381</v>
      </c>
      <c r="O396" s="17" t="s">
        <v>146</v>
      </c>
    </row>
    <row r="397" spans="1:15" ht="46.5" customHeight="1">
      <c r="A397" s="13">
        <v>397</v>
      </c>
      <c r="B397" s="15" t="s">
        <v>380</v>
      </c>
      <c r="C397" s="16" t="s">
        <v>388</v>
      </c>
      <c r="D397" s="17" t="s">
        <v>533</v>
      </c>
      <c r="E397" s="15" t="s">
        <v>353</v>
      </c>
      <c r="F397" s="17" t="s">
        <v>141</v>
      </c>
      <c r="G397" s="17" t="s">
        <v>142</v>
      </c>
      <c r="H397" s="18" t="s">
        <v>143</v>
      </c>
      <c r="I397" s="15" t="s">
        <v>119</v>
      </c>
      <c r="J397" s="15" t="s">
        <v>534</v>
      </c>
      <c r="K397" s="19">
        <v>12</v>
      </c>
      <c r="L397" s="17"/>
      <c r="M397" s="20"/>
      <c r="N397" s="21" t="s">
        <v>381</v>
      </c>
      <c r="O397" s="17" t="s">
        <v>146</v>
      </c>
    </row>
    <row r="398" spans="1:15" ht="46.5" customHeight="1">
      <c r="A398" s="13">
        <v>398</v>
      </c>
      <c r="B398" s="15" t="s">
        <v>380</v>
      </c>
      <c r="C398" s="16" t="s">
        <v>388</v>
      </c>
      <c r="D398" s="17" t="s">
        <v>535</v>
      </c>
      <c r="E398" s="15" t="s">
        <v>353</v>
      </c>
      <c r="F398" s="17" t="s">
        <v>141</v>
      </c>
      <c r="G398" s="17" t="s">
        <v>142</v>
      </c>
      <c r="H398" s="18" t="s">
        <v>143</v>
      </c>
      <c r="I398" s="15" t="s">
        <v>117</v>
      </c>
      <c r="J398" s="15" t="s">
        <v>536</v>
      </c>
      <c r="K398" s="19">
        <v>90</v>
      </c>
      <c r="L398" s="17"/>
      <c r="M398" s="20"/>
      <c r="N398" s="21" t="s">
        <v>381</v>
      </c>
      <c r="O398" s="17" t="s">
        <v>146</v>
      </c>
    </row>
    <row r="399" spans="1:15" ht="46.5" customHeight="1">
      <c r="A399" s="13">
        <v>399</v>
      </c>
      <c r="B399" s="15" t="s">
        <v>380</v>
      </c>
      <c r="C399" s="16" t="s">
        <v>388</v>
      </c>
      <c r="D399" s="17" t="s">
        <v>537</v>
      </c>
      <c r="E399" s="15" t="s">
        <v>353</v>
      </c>
      <c r="F399" s="17" t="s">
        <v>141</v>
      </c>
      <c r="G399" s="17" t="s">
        <v>142</v>
      </c>
      <c r="H399" s="18" t="s">
        <v>143</v>
      </c>
      <c r="I399" s="15" t="s">
        <v>119</v>
      </c>
      <c r="J399" s="15" t="s">
        <v>538</v>
      </c>
      <c r="K399" s="19">
        <v>98</v>
      </c>
      <c r="L399" s="17"/>
      <c r="M399" s="20"/>
      <c r="N399" s="21" t="s">
        <v>381</v>
      </c>
      <c r="O399" s="17" t="s">
        <v>146</v>
      </c>
    </row>
    <row r="400" spans="1:15" ht="46.5" customHeight="1">
      <c r="A400" s="13">
        <v>400</v>
      </c>
      <c r="B400" s="15" t="s">
        <v>380</v>
      </c>
      <c r="C400" s="16" t="s">
        <v>388</v>
      </c>
      <c r="D400" s="17" t="s">
        <v>539</v>
      </c>
      <c r="E400" s="15" t="s">
        <v>353</v>
      </c>
      <c r="F400" s="17" t="s">
        <v>141</v>
      </c>
      <c r="G400" s="17" t="s">
        <v>142</v>
      </c>
      <c r="H400" s="18" t="s">
        <v>143</v>
      </c>
      <c r="I400" s="15" t="s">
        <v>119</v>
      </c>
      <c r="J400" s="15" t="s">
        <v>320</v>
      </c>
      <c r="K400" s="19">
        <v>30</v>
      </c>
      <c r="L400" s="17"/>
      <c r="M400" s="20"/>
      <c r="N400" s="21" t="s">
        <v>381</v>
      </c>
      <c r="O400" s="17" t="s">
        <v>146</v>
      </c>
    </row>
    <row r="401" spans="1:15" ht="46.5" customHeight="1">
      <c r="A401" s="13">
        <v>401</v>
      </c>
      <c r="B401" s="15" t="s">
        <v>380</v>
      </c>
      <c r="C401" s="16" t="s">
        <v>388</v>
      </c>
      <c r="D401" s="17" t="s">
        <v>321</v>
      </c>
      <c r="E401" s="15" t="s">
        <v>353</v>
      </c>
      <c r="F401" s="17" t="s">
        <v>141</v>
      </c>
      <c r="G401" s="17" t="s">
        <v>142</v>
      </c>
      <c r="H401" s="18" t="s">
        <v>143</v>
      </c>
      <c r="I401" s="15" t="s">
        <v>123</v>
      </c>
      <c r="J401" s="15" t="s">
        <v>322</v>
      </c>
      <c r="K401" s="19">
        <v>55</v>
      </c>
      <c r="L401" s="17" t="s">
        <v>323</v>
      </c>
      <c r="M401" s="20"/>
      <c r="N401" s="21" t="s">
        <v>381</v>
      </c>
      <c r="O401" s="17" t="s">
        <v>324</v>
      </c>
    </row>
    <row r="402" spans="1:15" ht="46.5" customHeight="1">
      <c r="A402" s="13">
        <v>402</v>
      </c>
      <c r="B402" s="15" t="s">
        <v>380</v>
      </c>
      <c r="C402" s="16" t="s">
        <v>369</v>
      </c>
      <c r="D402" s="17" t="s">
        <v>325</v>
      </c>
      <c r="E402" s="15" t="s">
        <v>353</v>
      </c>
      <c r="F402" s="17" t="s">
        <v>141</v>
      </c>
      <c r="G402" s="17" t="s">
        <v>142</v>
      </c>
      <c r="H402" s="18" t="s">
        <v>143</v>
      </c>
      <c r="I402" s="15" t="s">
        <v>119</v>
      </c>
      <c r="J402" s="15" t="s">
        <v>326</v>
      </c>
      <c r="K402" s="19">
        <v>132</v>
      </c>
      <c r="L402" s="17"/>
      <c r="M402" s="20"/>
      <c r="N402" s="21" t="s">
        <v>381</v>
      </c>
      <c r="O402" s="17" t="s">
        <v>146</v>
      </c>
    </row>
    <row r="403" spans="1:15" ht="46.5" customHeight="1">
      <c r="A403" s="13">
        <v>403</v>
      </c>
      <c r="B403" s="15" t="s">
        <v>380</v>
      </c>
      <c r="C403" s="16" t="s">
        <v>373</v>
      </c>
      <c r="D403" s="17" t="s">
        <v>327</v>
      </c>
      <c r="E403" s="15" t="s">
        <v>353</v>
      </c>
      <c r="F403" s="17" t="s">
        <v>141</v>
      </c>
      <c r="G403" s="17" t="s">
        <v>142</v>
      </c>
      <c r="H403" s="18" t="s">
        <v>143</v>
      </c>
      <c r="I403" s="15" t="s">
        <v>123</v>
      </c>
      <c r="J403" s="15" t="s">
        <v>328</v>
      </c>
      <c r="K403" s="19">
        <v>30</v>
      </c>
      <c r="L403" s="17"/>
      <c r="M403" s="20"/>
      <c r="N403" s="21" t="s">
        <v>381</v>
      </c>
      <c r="O403" s="17" t="s">
        <v>146</v>
      </c>
    </row>
    <row r="404" spans="1:15" ht="46.5" customHeight="1">
      <c r="A404" s="13">
        <v>404</v>
      </c>
      <c r="B404" s="15" t="s">
        <v>380</v>
      </c>
      <c r="C404" s="16" t="s">
        <v>366</v>
      </c>
      <c r="D404" s="17" t="s">
        <v>329</v>
      </c>
      <c r="E404" s="15" t="s">
        <v>353</v>
      </c>
      <c r="F404" s="17" t="s">
        <v>712</v>
      </c>
      <c r="G404" s="17" t="s">
        <v>142</v>
      </c>
      <c r="H404" s="18"/>
      <c r="I404" s="15" t="s">
        <v>119</v>
      </c>
      <c r="J404" s="15"/>
      <c r="K404" s="19"/>
      <c r="L404" s="17" t="s">
        <v>330</v>
      </c>
      <c r="M404" s="20"/>
      <c r="N404" s="21" t="s">
        <v>381</v>
      </c>
      <c r="O404" s="17" t="s">
        <v>1079</v>
      </c>
    </row>
    <row r="405" spans="1:15" ht="46.5" customHeight="1">
      <c r="A405" s="13">
        <v>405</v>
      </c>
      <c r="B405" s="15" t="s">
        <v>380</v>
      </c>
      <c r="C405" s="16" t="s">
        <v>366</v>
      </c>
      <c r="D405" s="17" t="s">
        <v>329</v>
      </c>
      <c r="E405" s="15" t="s">
        <v>353</v>
      </c>
      <c r="F405" s="17" t="s">
        <v>712</v>
      </c>
      <c r="G405" s="17" t="s">
        <v>142</v>
      </c>
      <c r="H405" s="18"/>
      <c r="I405" s="15" t="s">
        <v>119</v>
      </c>
      <c r="J405" s="15"/>
      <c r="K405" s="19"/>
      <c r="L405" s="17" t="s">
        <v>331</v>
      </c>
      <c r="M405" s="20"/>
      <c r="N405" s="21" t="s">
        <v>381</v>
      </c>
      <c r="O405" s="17" t="s">
        <v>1079</v>
      </c>
    </row>
    <row r="406" spans="1:15" ht="46.5" customHeight="1">
      <c r="A406" s="13">
        <v>406</v>
      </c>
      <c r="B406" s="15" t="s">
        <v>380</v>
      </c>
      <c r="C406" s="16" t="s">
        <v>366</v>
      </c>
      <c r="D406" s="17" t="s">
        <v>332</v>
      </c>
      <c r="E406" s="15" t="s">
        <v>353</v>
      </c>
      <c r="F406" s="17" t="s">
        <v>141</v>
      </c>
      <c r="G406" s="17" t="s">
        <v>142</v>
      </c>
      <c r="H406" s="18" t="s">
        <v>143</v>
      </c>
      <c r="I406" s="15" t="s">
        <v>117</v>
      </c>
      <c r="J406" s="15" t="s">
        <v>963</v>
      </c>
      <c r="K406" s="19">
        <v>20</v>
      </c>
      <c r="L406" s="17" t="s">
        <v>964</v>
      </c>
      <c r="M406" s="20"/>
      <c r="N406" s="21" t="s">
        <v>381</v>
      </c>
      <c r="O406" s="17" t="s">
        <v>150</v>
      </c>
    </row>
    <row r="407" spans="1:15" ht="46.5" customHeight="1">
      <c r="A407" s="13">
        <v>407</v>
      </c>
      <c r="B407" s="15" t="s">
        <v>380</v>
      </c>
      <c r="C407" s="16" t="s">
        <v>366</v>
      </c>
      <c r="D407" s="17" t="s">
        <v>965</v>
      </c>
      <c r="E407" s="15" t="s">
        <v>353</v>
      </c>
      <c r="F407" s="17" t="s">
        <v>141</v>
      </c>
      <c r="G407" s="17" t="s">
        <v>142</v>
      </c>
      <c r="H407" s="18" t="s">
        <v>143</v>
      </c>
      <c r="I407" s="15" t="s">
        <v>117</v>
      </c>
      <c r="J407" s="15" t="s">
        <v>398</v>
      </c>
      <c r="K407" s="19">
        <v>21</v>
      </c>
      <c r="L407" s="17"/>
      <c r="M407" s="20"/>
      <c r="N407" s="21" t="s">
        <v>381</v>
      </c>
      <c r="O407" s="17" t="s">
        <v>146</v>
      </c>
    </row>
    <row r="408" spans="1:15" ht="46.5" customHeight="1">
      <c r="A408" s="13">
        <v>408</v>
      </c>
      <c r="B408" s="15" t="s">
        <v>380</v>
      </c>
      <c r="C408" s="16" t="s">
        <v>366</v>
      </c>
      <c r="D408" s="17" t="s">
        <v>966</v>
      </c>
      <c r="E408" s="15" t="s">
        <v>353</v>
      </c>
      <c r="F408" s="17" t="s">
        <v>141</v>
      </c>
      <c r="G408" s="17" t="s">
        <v>142</v>
      </c>
      <c r="H408" s="18" t="s">
        <v>143</v>
      </c>
      <c r="I408" s="15" t="s">
        <v>117</v>
      </c>
      <c r="J408" s="15" t="s">
        <v>967</v>
      </c>
      <c r="K408" s="19">
        <v>120</v>
      </c>
      <c r="L408" s="17"/>
      <c r="M408" s="20"/>
      <c r="N408" s="21" t="s">
        <v>381</v>
      </c>
      <c r="O408" s="17" t="s">
        <v>146</v>
      </c>
    </row>
    <row r="409" spans="1:15" ht="46.5" customHeight="1">
      <c r="A409" s="13">
        <v>409</v>
      </c>
      <c r="B409" s="15" t="s">
        <v>380</v>
      </c>
      <c r="C409" s="16" t="s">
        <v>371</v>
      </c>
      <c r="D409" s="17" t="s">
        <v>968</v>
      </c>
      <c r="E409" s="15" t="s">
        <v>353</v>
      </c>
      <c r="F409" s="17" t="s">
        <v>141</v>
      </c>
      <c r="G409" s="17" t="s">
        <v>142</v>
      </c>
      <c r="H409" s="18" t="s">
        <v>143</v>
      </c>
      <c r="I409" s="15" t="s">
        <v>119</v>
      </c>
      <c r="J409" s="15" t="s">
        <v>969</v>
      </c>
      <c r="K409" s="19">
        <v>15</v>
      </c>
      <c r="L409" s="17"/>
      <c r="M409" s="20"/>
      <c r="N409" s="21" t="s">
        <v>381</v>
      </c>
      <c r="O409" s="17" t="s">
        <v>146</v>
      </c>
    </row>
    <row r="410" spans="1:15" ht="46.5" customHeight="1">
      <c r="A410" s="13">
        <v>410</v>
      </c>
      <c r="B410" s="15" t="s">
        <v>380</v>
      </c>
      <c r="C410" s="16" t="s">
        <v>371</v>
      </c>
      <c r="D410" s="17" t="s">
        <v>970</v>
      </c>
      <c r="E410" s="15" t="s">
        <v>353</v>
      </c>
      <c r="F410" s="17" t="s">
        <v>141</v>
      </c>
      <c r="G410" s="17" t="s">
        <v>142</v>
      </c>
      <c r="H410" s="18" t="s">
        <v>143</v>
      </c>
      <c r="I410" s="15" t="s">
        <v>119</v>
      </c>
      <c r="J410" s="15" t="s">
        <v>969</v>
      </c>
      <c r="K410" s="19">
        <v>15</v>
      </c>
      <c r="L410" s="17"/>
      <c r="M410" s="20"/>
      <c r="N410" s="21" t="s">
        <v>381</v>
      </c>
      <c r="O410" s="17" t="s">
        <v>146</v>
      </c>
    </row>
    <row r="411" spans="1:15" ht="46.5" customHeight="1">
      <c r="A411" s="13">
        <v>411</v>
      </c>
      <c r="B411" s="15" t="s">
        <v>380</v>
      </c>
      <c r="C411" s="16" t="s">
        <v>371</v>
      </c>
      <c r="D411" s="17" t="s">
        <v>971</v>
      </c>
      <c r="E411" s="15" t="s">
        <v>353</v>
      </c>
      <c r="F411" s="17" t="s">
        <v>141</v>
      </c>
      <c r="G411" s="17" t="s">
        <v>142</v>
      </c>
      <c r="H411" s="18" t="s">
        <v>143</v>
      </c>
      <c r="I411" s="15" t="s">
        <v>119</v>
      </c>
      <c r="J411" s="15" t="s">
        <v>969</v>
      </c>
      <c r="K411" s="19">
        <v>15</v>
      </c>
      <c r="L411" s="17"/>
      <c r="M411" s="20"/>
      <c r="N411" s="21" t="s">
        <v>381</v>
      </c>
      <c r="O411" s="17" t="s">
        <v>146</v>
      </c>
    </row>
    <row r="412" spans="1:15" ht="46.5" customHeight="1">
      <c r="A412" s="13">
        <v>412</v>
      </c>
      <c r="B412" s="15" t="s">
        <v>380</v>
      </c>
      <c r="C412" s="16" t="s">
        <v>384</v>
      </c>
      <c r="D412" s="17" t="s">
        <v>972</v>
      </c>
      <c r="E412" s="15" t="s">
        <v>353</v>
      </c>
      <c r="F412" s="17" t="s">
        <v>141</v>
      </c>
      <c r="G412" s="17" t="s">
        <v>142</v>
      </c>
      <c r="H412" s="18" t="s">
        <v>143</v>
      </c>
      <c r="I412" s="15" t="s">
        <v>123</v>
      </c>
      <c r="J412" s="15" t="s">
        <v>973</v>
      </c>
      <c r="K412" s="19">
        <v>15</v>
      </c>
      <c r="L412" s="17"/>
      <c r="M412" s="20"/>
      <c r="N412" s="21" t="s">
        <v>381</v>
      </c>
      <c r="O412" s="17" t="s">
        <v>146</v>
      </c>
    </row>
    <row r="413" spans="1:15" ht="46.5" customHeight="1">
      <c r="A413" s="13">
        <v>413</v>
      </c>
      <c r="B413" s="15" t="s">
        <v>380</v>
      </c>
      <c r="C413" s="16" t="s">
        <v>370</v>
      </c>
      <c r="D413" s="17" t="s">
        <v>974</v>
      </c>
      <c r="E413" s="15" t="s">
        <v>353</v>
      </c>
      <c r="F413" s="17" t="s">
        <v>141</v>
      </c>
      <c r="G413" s="17" t="s">
        <v>142</v>
      </c>
      <c r="H413" s="18" t="s">
        <v>143</v>
      </c>
      <c r="I413" s="15" t="s">
        <v>117</v>
      </c>
      <c r="J413" s="15" t="s">
        <v>37</v>
      </c>
      <c r="K413" s="19">
        <v>15</v>
      </c>
      <c r="L413" s="17" t="s">
        <v>156</v>
      </c>
      <c r="M413" s="20"/>
      <c r="N413" s="21" t="s">
        <v>381</v>
      </c>
      <c r="O413" s="17" t="s">
        <v>146</v>
      </c>
    </row>
    <row r="414" spans="1:15" ht="46.5" customHeight="1">
      <c r="A414" s="13">
        <v>414</v>
      </c>
      <c r="B414" s="15" t="s">
        <v>380</v>
      </c>
      <c r="C414" s="16" t="s">
        <v>370</v>
      </c>
      <c r="D414" s="17" t="s">
        <v>38</v>
      </c>
      <c r="E414" s="15" t="s">
        <v>353</v>
      </c>
      <c r="F414" s="17" t="s">
        <v>141</v>
      </c>
      <c r="G414" s="17" t="s">
        <v>142</v>
      </c>
      <c r="H414" s="18" t="s">
        <v>143</v>
      </c>
      <c r="I414" s="15" t="s">
        <v>123</v>
      </c>
      <c r="J414" s="15" t="s">
        <v>39</v>
      </c>
      <c r="K414" s="19">
        <v>21</v>
      </c>
      <c r="L414" s="17" t="s">
        <v>156</v>
      </c>
      <c r="M414" s="20"/>
      <c r="N414" s="21" t="s">
        <v>381</v>
      </c>
      <c r="O414" s="17" t="s">
        <v>146</v>
      </c>
    </row>
    <row r="415" spans="1:15" ht="46.5" customHeight="1">
      <c r="A415" s="13">
        <v>415</v>
      </c>
      <c r="B415" s="15" t="s">
        <v>380</v>
      </c>
      <c r="C415" s="16" t="s">
        <v>370</v>
      </c>
      <c r="D415" s="17" t="s">
        <v>40</v>
      </c>
      <c r="E415" s="15" t="s">
        <v>353</v>
      </c>
      <c r="F415" s="17" t="s">
        <v>141</v>
      </c>
      <c r="G415" s="17" t="s">
        <v>142</v>
      </c>
      <c r="H415" s="18" t="s">
        <v>143</v>
      </c>
      <c r="I415" s="15" t="s">
        <v>117</v>
      </c>
      <c r="J415" s="15" t="s">
        <v>41</v>
      </c>
      <c r="K415" s="19">
        <v>24</v>
      </c>
      <c r="L415" s="17" t="s">
        <v>11</v>
      </c>
      <c r="M415" s="20"/>
      <c r="N415" s="21" t="s">
        <v>381</v>
      </c>
      <c r="O415" s="17" t="s">
        <v>146</v>
      </c>
    </row>
    <row r="416" spans="1:15" ht="46.5" customHeight="1">
      <c r="A416" s="13">
        <v>416</v>
      </c>
      <c r="B416" s="15" t="s">
        <v>380</v>
      </c>
      <c r="C416" s="16" t="s">
        <v>370</v>
      </c>
      <c r="D416" s="17" t="s">
        <v>42</v>
      </c>
      <c r="E416" s="15" t="s">
        <v>353</v>
      </c>
      <c r="F416" s="17" t="s">
        <v>141</v>
      </c>
      <c r="G416" s="17" t="s">
        <v>142</v>
      </c>
      <c r="H416" s="18" t="s">
        <v>143</v>
      </c>
      <c r="I416" s="15" t="s">
        <v>117</v>
      </c>
      <c r="J416" s="15" t="s">
        <v>43</v>
      </c>
      <c r="K416" s="19">
        <v>26</v>
      </c>
      <c r="L416" s="17" t="s">
        <v>337</v>
      </c>
      <c r="M416" s="20"/>
      <c r="N416" s="21" t="s">
        <v>381</v>
      </c>
      <c r="O416" s="17" t="s">
        <v>146</v>
      </c>
    </row>
    <row r="417" spans="1:15" ht="46.5" customHeight="1">
      <c r="A417" s="13">
        <v>417</v>
      </c>
      <c r="B417" s="15" t="s">
        <v>380</v>
      </c>
      <c r="C417" s="16" t="s">
        <v>370</v>
      </c>
      <c r="D417" s="17" t="s">
        <v>44</v>
      </c>
      <c r="E417" s="15" t="s">
        <v>353</v>
      </c>
      <c r="F417" s="17" t="s">
        <v>141</v>
      </c>
      <c r="G417" s="17" t="s">
        <v>142</v>
      </c>
      <c r="H417" s="18" t="s">
        <v>143</v>
      </c>
      <c r="I417" s="15" t="s">
        <v>117</v>
      </c>
      <c r="J417" s="15" t="s">
        <v>45</v>
      </c>
      <c r="K417" s="19">
        <v>12</v>
      </c>
      <c r="L417" s="17" t="s">
        <v>156</v>
      </c>
      <c r="M417" s="20"/>
      <c r="N417" s="21" t="s">
        <v>381</v>
      </c>
      <c r="O417" s="17" t="s">
        <v>150</v>
      </c>
    </row>
    <row r="418" spans="1:15" ht="46.5" customHeight="1">
      <c r="A418" s="13">
        <v>418</v>
      </c>
      <c r="B418" s="15" t="s">
        <v>380</v>
      </c>
      <c r="C418" s="16" t="s">
        <v>370</v>
      </c>
      <c r="D418" s="17" t="s">
        <v>46</v>
      </c>
      <c r="E418" s="15" t="s">
        <v>353</v>
      </c>
      <c r="F418" s="17" t="s">
        <v>141</v>
      </c>
      <c r="G418" s="17" t="s">
        <v>142</v>
      </c>
      <c r="H418" s="18" t="s">
        <v>143</v>
      </c>
      <c r="I418" s="15" t="s">
        <v>123</v>
      </c>
      <c r="J418" s="15" t="s">
        <v>47</v>
      </c>
      <c r="K418" s="19">
        <v>20</v>
      </c>
      <c r="L418" s="17" t="s">
        <v>156</v>
      </c>
      <c r="M418" s="20"/>
      <c r="N418" s="21" t="s">
        <v>381</v>
      </c>
      <c r="O418" s="17" t="s">
        <v>146</v>
      </c>
    </row>
    <row r="419" spans="1:15" ht="46.5" customHeight="1">
      <c r="A419" s="13">
        <v>419</v>
      </c>
      <c r="B419" s="15" t="s">
        <v>380</v>
      </c>
      <c r="C419" s="16" t="s">
        <v>370</v>
      </c>
      <c r="D419" s="17" t="s">
        <v>48</v>
      </c>
      <c r="E419" s="15" t="s">
        <v>353</v>
      </c>
      <c r="F419" s="17" t="s">
        <v>141</v>
      </c>
      <c r="G419" s="17" t="s">
        <v>142</v>
      </c>
      <c r="H419" s="18" t="s">
        <v>143</v>
      </c>
      <c r="I419" s="15" t="s">
        <v>123</v>
      </c>
      <c r="J419" s="15" t="s">
        <v>49</v>
      </c>
      <c r="K419" s="19">
        <v>24</v>
      </c>
      <c r="L419" s="17" t="s">
        <v>156</v>
      </c>
      <c r="M419" s="20"/>
      <c r="N419" s="21" t="s">
        <v>381</v>
      </c>
      <c r="O419" s="17" t="s">
        <v>146</v>
      </c>
    </row>
    <row r="420" spans="1:15" ht="46.5" customHeight="1">
      <c r="A420" s="13">
        <v>420</v>
      </c>
      <c r="B420" s="15" t="s">
        <v>380</v>
      </c>
      <c r="C420" s="16" t="s">
        <v>370</v>
      </c>
      <c r="D420" s="17" t="s">
        <v>38</v>
      </c>
      <c r="E420" s="15" t="s">
        <v>353</v>
      </c>
      <c r="F420" s="17" t="s">
        <v>141</v>
      </c>
      <c r="G420" s="17" t="s">
        <v>142</v>
      </c>
      <c r="H420" s="18" t="s">
        <v>143</v>
      </c>
      <c r="I420" s="15" t="s">
        <v>117</v>
      </c>
      <c r="J420" s="15" t="s">
        <v>39</v>
      </c>
      <c r="K420" s="19">
        <v>21</v>
      </c>
      <c r="L420" s="17" t="s">
        <v>156</v>
      </c>
      <c r="M420" s="20"/>
      <c r="N420" s="21" t="s">
        <v>381</v>
      </c>
      <c r="O420" s="17" t="s">
        <v>146</v>
      </c>
    </row>
    <row r="421" spans="1:15" ht="46.5" customHeight="1">
      <c r="A421" s="13">
        <v>421</v>
      </c>
      <c r="B421" s="15" t="s">
        <v>380</v>
      </c>
      <c r="C421" s="16" t="s">
        <v>370</v>
      </c>
      <c r="D421" s="17" t="s">
        <v>50</v>
      </c>
      <c r="E421" s="15" t="s">
        <v>353</v>
      </c>
      <c r="F421" s="17" t="s">
        <v>141</v>
      </c>
      <c r="G421" s="17" t="s">
        <v>142</v>
      </c>
      <c r="H421" s="18" t="s">
        <v>143</v>
      </c>
      <c r="I421" s="15" t="s">
        <v>123</v>
      </c>
      <c r="J421" s="15" t="s">
        <v>51</v>
      </c>
      <c r="K421" s="19">
        <v>46</v>
      </c>
      <c r="L421" s="17" t="s">
        <v>159</v>
      </c>
      <c r="M421" s="20"/>
      <c r="N421" s="21" t="s">
        <v>381</v>
      </c>
      <c r="O421" s="17" t="s">
        <v>146</v>
      </c>
    </row>
    <row r="422" spans="1:15" ht="46.5" customHeight="1">
      <c r="A422" s="13">
        <v>422</v>
      </c>
      <c r="B422" s="15" t="s">
        <v>380</v>
      </c>
      <c r="C422" s="16" t="s">
        <v>370</v>
      </c>
      <c r="D422" s="17" t="s">
        <v>52</v>
      </c>
      <c r="E422" s="15" t="s">
        <v>353</v>
      </c>
      <c r="F422" s="17" t="s">
        <v>141</v>
      </c>
      <c r="G422" s="17" t="s">
        <v>142</v>
      </c>
      <c r="H422" s="18" t="s">
        <v>143</v>
      </c>
      <c r="I422" s="15" t="s">
        <v>119</v>
      </c>
      <c r="J422" s="15" t="s">
        <v>53</v>
      </c>
      <c r="K422" s="19">
        <v>25</v>
      </c>
      <c r="L422" s="17"/>
      <c r="M422" s="20"/>
      <c r="N422" s="21" t="s">
        <v>381</v>
      </c>
      <c r="O422" s="17" t="s">
        <v>146</v>
      </c>
    </row>
    <row r="423" spans="1:15" ht="46.5" customHeight="1">
      <c r="A423" s="13">
        <v>423</v>
      </c>
      <c r="B423" s="15" t="s">
        <v>380</v>
      </c>
      <c r="C423" s="16" t="s">
        <v>370</v>
      </c>
      <c r="D423" s="17" t="s">
        <v>54</v>
      </c>
      <c r="E423" s="15" t="s">
        <v>353</v>
      </c>
      <c r="F423" s="17" t="s">
        <v>141</v>
      </c>
      <c r="G423" s="17" t="s">
        <v>142</v>
      </c>
      <c r="H423" s="18" t="s">
        <v>143</v>
      </c>
      <c r="I423" s="15" t="s">
        <v>123</v>
      </c>
      <c r="J423" s="15" t="s">
        <v>55</v>
      </c>
      <c r="K423" s="19">
        <v>15</v>
      </c>
      <c r="L423" s="17" t="s">
        <v>56</v>
      </c>
      <c r="M423" s="20"/>
      <c r="N423" s="21" t="s">
        <v>381</v>
      </c>
      <c r="O423" s="17" t="s">
        <v>146</v>
      </c>
    </row>
    <row r="424" spans="1:15" ht="46.5" customHeight="1">
      <c r="A424" s="13">
        <v>424</v>
      </c>
      <c r="B424" s="15" t="s">
        <v>380</v>
      </c>
      <c r="C424" s="16" t="s">
        <v>370</v>
      </c>
      <c r="D424" s="17" t="s">
        <v>57</v>
      </c>
      <c r="E424" s="15" t="s">
        <v>353</v>
      </c>
      <c r="F424" s="17" t="s">
        <v>141</v>
      </c>
      <c r="G424" s="17" t="s">
        <v>142</v>
      </c>
      <c r="H424" s="18" t="s">
        <v>143</v>
      </c>
      <c r="I424" s="15" t="s">
        <v>117</v>
      </c>
      <c r="J424" s="15" t="s">
        <v>58</v>
      </c>
      <c r="K424" s="19">
        <v>15</v>
      </c>
      <c r="L424" s="17" t="s">
        <v>156</v>
      </c>
      <c r="M424" s="20"/>
      <c r="N424" s="21" t="s">
        <v>381</v>
      </c>
      <c r="O424" s="17" t="s">
        <v>146</v>
      </c>
    </row>
    <row r="425" spans="1:15" ht="46.5" customHeight="1">
      <c r="A425" s="13">
        <v>425</v>
      </c>
      <c r="B425" s="15" t="s">
        <v>380</v>
      </c>
      <c r="C425" s="16" t="s">
        <v>370</v>
      </c>
      <c r="D425" s="17" t="s">
        <v>59</v>
      </c>
      <c r="E425" s="15" t="s">
        <v>353</v>
      </c>
      <c r="F425" s="17" t="s">
        <v>141</v>
      </c>
      <c r="G425" s="17" t="s">
        <v>142</v>
      </c>
      <c r="H425" s="18" t="s">
        <v>143</v>
      </c>
      <c r="I425" s="15" t="s">
        <v>117</v>
      </c>
      <c r="J425" s="15" t="s">
        <v>60</v>
      </c>
      <c r="K425" s="19">
        <v>20</v>
      </c>
      <c r="L425" s="17" t="s">
        <v>162</v>
      </c>
      <c r="M425" s="20"/>
      <c r="N425" s="21" t="s">
        <v>381</v>
      </c>
      <c r="O425" s="17" t="s">
        <v>146</v>
      </c>
    </row>
    <row r="426" spans="1:15" ht="46.5" customHeight="1">
      <c r="A426" s="13">
        <v>426</v>
      </c>
      <c r="B426" s="15" t="s">
        <v>380</v>
      </c>
      <c r="C426" s="16" t="s">
        <v>370</v>
      </c>
      <c r="D426" s="17" t="s">
        <v>61</v>
      </c>
      <c r="E426" s="15" t="s">
        <v>353</v>
      </c>
      <c r="F426" s="17" t="s">
        <v>141</v>
      </c>
      <c r="G426" s="17" t="s">
        <v>142</v>
      </c>
      <c r="H426" s="18" t="s">
        <v>143</v>
      </c>
      <c r="I426" s="15" t="s">
        <v>117</v>
      </c>
      <c r="J426" s="15" t="s">
        <v>62</v>
      </c>
      <c r="K426" s="19">
        <v>20</v>
      </c>
      <c r="L426" s="17" t="s">
        <v>162</v>
      </c>
      <c r="M426" s="20"/>
      <c r="N426" s="21" t="s">
        <v>381</v>
      </c>
      <c r="O426" s="17" t="s">
        <v>146</v>
      </c>
    </row>
    <row r="427" spans="1:15" ht="46.5" customHeight="1">
      <c r="A427" s="13">
        <v>427</v>
      </c>
      <c r="B427" s="15" t="s">
        <v>380</v>
      </c>
      <c r="C427" s="16" t="s">
        <v>370</v>
      </c>
      <c r="D427" s="17" t="s">
        <v>63</v>
      </c>
      <c r="E427" s="15" t="s">
        <v>353</v>
      </c>
      <c r="F427" s="17" t="s">
        <v>141</v>
      </c>
      <c r="G427" s="17" t="s">
        <v>142</v>
      </c>
      <c r="H427" s="18" t="s">
        <v>143</v>
      </c>
      <c r="I427" s="15" t="s">
        <v>117</v>
      </c>
      <c r="J427" s="15" t="s">
        <v>64</v>
      </c>
      <c r="K427" s="19">
        <v>16</v>
      </c>
      <c r="L427" s="17" t="s">
        <v>156</v>
      </c>
      <c r="M427" s="20"/>
      <c r="N427" s="21" t="s">
        <v>381</v>
      </c>
      <c r="O427" s="17" t="s">
        <v>146</v>
      </c>
    </row>
    <row r="428" spans="1:15" ht="46.5" customHeight="1">
      <c r="A428" s="13">
        <v>428</v>
      </c>
      <c r="B428" s="15" t="s">
        <v>380</v>
      </c>
      <c r="C428" s="16" t="s">
        <v>370</v>
      </c>
      <c r="D428" s="17" t="s">
        <v>65</v>
      </c>
      <c r="E428" s="15" t="s">
        <v>353</v>
      </c>
      <c r="F428" s="17" t="s">
        <v>141</v>
      </c>
      <c r="G428" s="17" t="s">
        <v>142</v>
      </c>
      <c r="H428" s="18" t="s">
        <v>143</v>
      </c>
      <c r="I428" s="15" t="s">
        <v>117</v>
      </c>
      <c r="J428" s="15" t="s">
        <v>66</v>
      </c>
      <c r="K428" s="19">
        <v>11</v>
      </c>
      <c r="L428" s="17" t="s">
        <v>162</v>
      </c>
      <c r="M428" s="20"/>
      <c r="N428" s="21" t="s">
        <v>381</v>
      </c>
      <c r="O428" s="17" t="s">
        <v>146</v>
      </c>
    </row>
    <row r="429" spans="1:15" ht="46.5" customHeight="1">
      <c r="A429" s="13">
        <v>429</v>
      </c>
      <c r="B429" s="15" t="s">
        <v>380</v>
      </c>
      <c r="C429" s="16" t="s">
        <v>370</v>
      </c>
      <c r="D429" s="17" t="s">
        <v>67</v>
      </c>
      <c r="E429" s="15" t="s">
        <v>353</v>
      </c>
      <c r="F429" s="17" t="s">
        <v>141</v>
      </c>
      <c r="G429" s="17" t="s">
        <v>142</v>
      </c>
      <c r="H429" s="18" t="s">
        <v>143</v>
      </c>
      <c r="I429" s="15" t="s">
        <v>117</v>
      </c>
      <c r="J429" s="15" t="s">
        <v>68</v>
      </c>
      <c r="K429" s="19">
        <v>25</v>
      </c>
      <c r="L429" s="17" t="s">
        <v>159</v>
      </c>
      <c r="M429" s="20"/>
      <c r="N429" s="21" t="s">
        <v>381</v>
      </c>
      <c r="O429" s="17" t="s">
        <v>146</v>
      </c>
    </row>
    <row r="430" spans="1:15" ht="46.5" customHeight="1">
      <c r="A430" s="13">
        <v>430</v>
      </c>
      <c r="B430" s="15" t="s">
        <v>380</v>
      </c>
      <c r="C430" s="16" t="s">
        <v>370</v>
      </c>
      <c r="D430" s="17" t="s">
        <v>69</v>
      </c>
      <c r="E430" s="15" t="s">
        <v>353</v>
      </c>
      <c r="F430" s="17" t="s">
        <v>141</v>
      </c>
      <c r="G430" s="17" t="s">
        <v>142</v>
      </c>
      <c r="H430" s="18" t="s">
        <v>143</v>
      </c>
      <c r="I430" s="15" t="s">
        <v>117</v>
      </c>
      <c r="J430" s="15" t="s">
        <v>70</v>
      </c>
      <c r="K430" s="19">
        <v>15</v>
      </c>
      <c r="L430" s="17" t="s">
        <v>162</v>
      </c>
      <c r="M430" s="20"/>
      <c r="N430" s="21" t="s">
        <v>381</v>
      </c>
      <c r="O430" s="17" t="s">
        <v>146</v>
      </c>
    </row>
    <row r="431" spans="1:15" ht="46.5" customHeight="1">
      <c r="A431" s="13">
        <v>431</v>
      </c>
      <c r="B431" s="15" t="s">
        <v>380</v>
      </c>
      <c r="C431" s="16" t="s">
        <v>370</v>
      </c>
      <c r="D431" s="17" t="s">
        <v>71</v>
      </c>
      <c r="E431" s="15" t="s">
        <v>353</v>
      </c>
      <c r="F431" s="17" t="s">
        <v>141</v>
      </c>
      <c r="G431" s="17" t="s">
        <v>142</v>
      </c>
      <c r="H431" s="18" t="s">
        <v>143</v>
      </c>
      <c r="I431" s="15" t="s">
        <v>117</v>
      </c>
      <c r="J431" s="15" t="s">
        <v>72</v>
      </c>
      <c r="K431" s="19">
        <v>16</v>
      </c>
      <c r="L431" s="17" t="s">
        <v>156</v>
      </c>
      <c r="M431" s="20"/>
      <c r="N431" s="21" t="s">
        <v>381</v>
      </c>
      <c r="O431" s="17" t="s">
        <v>146</v>
      </c>
    </row>
    <row r="432" spans="1:15" ht="46.5" customHeight="1">
      <c r="A432" s="13">
        <v>432</v>
      </c>
      <c r="B432" s="15" t="s">
        <v>380</v>
      </c>
      <c r="C432" s="16" t="s">
        <v>370</v>
      </c>
      <c r="D432" s="17" t="s">
        <v>73</v>
      </c>
      <c r="E432" s="15" t="s">
        <v>353</v>
      </c>
      <c r="F432" s="17" t="s">
        <v>141</v>
      </c>
      <c r="G432" s="17" t="s">
        <v>142</v>
      </c>
      <c r="H432" s="18" t="s">
        <v>143</v>
      </c>
      <c r="I432" s="15" t="s">
        <v>119</v>
      </c>
      <c r="J432" s="15" t="s">
        <v>74</v>
      </c>
      <c r="K432" s="19">
        <v>20</v>
      </c>
      <c r="L432" s="17"/>
      <c r="M432" s="20"/>
      <c r="N432" s="21" t="s">
        <v>381</v>
      </c>
      <c r="O432" s="17" t="s">
        <v>146</v>
      </c>
    </row>
    <row r="433" spans="1:15" ht="46.5" customHeight="1">
      <c r="A433" s="13">
        <v>433</v>
      </c>
      <c r="B433" s="15" t="s">
        <v>380</v>
      </c>
      <c r="C433" s="16" t="s">
        <v>370</v>
      </c>
      <c r="D433" s="17" t="s">
        <v>75</v>
      </c>
      <c r="E433" s="15" t="s">
        <v>353</v>
      </c>
      <c r="F433" s="17" t="s">
        <v>141</v>
      </c>
      <c r="G433" s="17" t="s">
        <v>142</v>
      </c>
      <c r="H433" s="18" t="s">
        <v>143</v>
      </c>
      <c r="I433" s="15" t="s">
        <v>119</v>
      </c>
      <c r="J433" s="15" t="s">
        <v>76</v>
      </c>
      <c r="K433" s="19">
        <v>15</v>
      </c>
      <c r="L433" s="17"/>
      <c r="M433" s="20"/>
      <c r="N433" s="21" t="s">
        <v>381</v>
      </c>
      <c r="O433" s="17" t="s">
        <v>146</v>
      </c>
    </row>
    <row r="434" spans="1:15" ht="46.5" customHeight="1">
      <c r="A434" s="13">
        <v>434</v>
      </c>
      <c r="B434" s="15" t="s">
        <v>380</v>
      </c>
      <c r="C434" s="16" t="s">
        <v>370</v>
      </c>
      <c r="D434" s="17" t="s">
        <v>77</v>
      </c>
      <c r="E434" s="15" t="s">
        <v>353</v>
      </c>
      <c r="F434" s="17" t="s">
        <v>141</v>
      </c>
      <c r="G434" s="17" t="s">
        <v>142</v>
      </c>
      <c r="H434" s="18" t="s">
        <v>143</v>
      </c>
      <c r="I434" s="15" t="s">
        <v>117</v>
      </c>
      <c r="J434" s="15" t="s">
        <v>78</v>
      </c>
      <c r="K434" s="19">
        <v>20</v>
      </c>
      <c r="L434" s="17"/>
      <c r="M434" s="20"/>
      <c r="N434" s="21" t="s">
        <v>381</v>
      </c>
      <c r="O434" s="17" t="s">
        <v>146</v>
      </c>
    </row>
    <row r="435" spans="1:15" ht="46.5" customHeight="1">
      <c r="A435" s="13">
        <v>435</v>
      </c>
      <c r="B435" s="15" t="s">
        <v>380</v>
      </c>
      <c r="C435" s="16" t="s">
        <v>370</v>
      </c>
      <c r="D435" s="17" t="s">
        <v>79</v>
      </c>
      <c r="E435" s="15" t="s">
        <v>353</v>
      </c>
      <c r="F435" s="17" t="s">
        <v>141</v>
      </c>
      <c r="G435" s="17" t="s">
        <v>142</v>
      </c>
      <c r="H435" s="18" t="s">
        <v>143</v>
      </c>
      <c r="I435" s="15" t="s">
        <v>120</v>
      </c>
      <c r="J435" s="15" t="s">
        <v>80</v>
      </c>
      <c r="K435" s="19">
        <v>28</v>
      </c>
      <c r="L435" s="17"/>
      <c r="M435" s="20"/>
      <c r="N435" s="21" t="s">
        <v>381</v>
      </c>
      <c r="O435" s="17" t="s">
        <v>146</v>
      </c>
    </row>
    <row r="436" spans="1:15" ht="46.5" customHeight="1">
      <c r="A436" s="13">
        <v>436</v>
      </c>
      <c r="B436" s="15" t="s">
        <v>380</v>
      </c>
      <c r="C436" s="16" t="s">
        <v>370</v>
      </c>
      <c r="D436" s="17" t="s">
        <v>81</v>
      </c>
      <c r="E436" s="15" t="s">
        <v>353</v>
      </c>
      <c r="F436" s="17" t="s">
        <v>141</v>
      </c>
      <c r="G436" s="17" t="s">
        <v>142</v>
      </c>
      <c r="H436" s="18" t="s">
        <v>143</v>
      </c>
      <c r="I436" s="15" t="s">
        <v>117</v>
      </c>
      <c r="J436" s="15" t="s">
        <v>82</v>
      </c>
      <c r="K436" s="19">
        <v>13</v>
      </c>
      <c r="L436" s="17"/>
      <c r="M436" s="20"/>
      <c r="N436" s="21" t="s">
        <v>381</v>
      </c>
      <c r="O436" s="17" t="s">
        <v>146</v>
      </c>
    </row>
    <row r="437" spans="1:15" ht="46.5" customHeight="1">
      <c r="A437" s="13">
        <v>437</v>
      </c>
      <c r="B437" s="15" t="s">
        <v>380</v>
      </c>
      <c r="C437" s="16" t="s">
        <v>370</v>
      </c>
      <c r="D437" s="17" t="s">
        <v>83</v>
      </c>
      <c r="E437" s="15" t="s">
        <v>353</v>
      </c>
      <c r="F437" s="17" t="s">
        <v>141</v>
      </c>
      <c r="G437" s="17" t="s">
        <v>142</v>
      </c>
      <c r="H437" s="18" t="s">
        <v>143</v>
      </c>
      <c r="I437" s="15" t="s">
        <v>117</v>
      </c>
      <c r="J437" s="15" t="s">
        <v>398</v>
      </c>
      <c r="K437" s="19">
        <v>20</v>
      </c>
      <c r="L437" s="17"/>
      <c r="M437" s="20"/>
      <c r="N437" s="21" t="s">
        <v>381</v>
      </c>
      <c r="O437" s="17" t="s">
        <v>146</v>
      </c>
    </row>
    <row r="438" spans="1:15" ht="46.5" customHeight="1">
      <c r="A438" s="13">
        <v>438</v>
      </c>
      <c r="B438" s="15" t="s">
        <v>380</v>
      </c>
      <c r="C438" s="16" t="s">
        <v>370</v>
      </c>
      <c r="D438" s="17" t="s">
        <v>84</v>
      </c>
      <c r="E438" s="15" t="s">
        <v>353</v>
      </c>
      <c r="F438" s="17" t="s">
        <v>141</v>
      </c>
      <c r="G438" s="17" t="s">
        <v>142</v>
      </c>
      <c r="H438" s="18" t="s">
        <v>143</v>
      </c>
      <c r="I438" s="15" t="s">
        <v>117</v>
      </c>
      <c r="J438" s="15" t="s">
        <v>85</v>
      </c>
      <c r="K438" s="19">
        <v>22</v>
      </c>
      <c r="L438" s="17"/>
      <c r="M438" s="20"/>
      <c r="N438" s="21" t="s">
        <v>381</v>
      </c>
      <c r="O438" s="17" t="s">
        <v>146</v>
      </c>
    </row>
    <row r="439" spans="1:15" ht="46.5" customHeight="1">
      <c r="A439" s="13">
        <v>439</v>
      </c>
      <c r="B439" s="15" t="s">
        <v>380</v>
      </c>
      <c r="C439" s="16" t="s">
        <v>370</v>
      </c>
      <c r="D439" s="17" t="s">
        <v>86</v>
      </c>
      <c r="E439" s="15" t="s">
        <v>353</v>
      </c>
      <c r="F439" s="17" t="s">
        <v>141</v>
      </c>
      <c r="G439" s="17" t="s">
        <v>142</v>
      </c>
      <c r="H439" s="18" t="s">
        <v>143</v>
      </c>
      <c r="I439" s="15" t="s">
        <v>117</v>
      </c>
      <c r="J439" s="15" t="s">
        <v>87</v>
      </c>
      <c r="K439" s="19">
        <v>12</v>
      </c>
      <c r="L439" s="17"/>
      <c r="M439" s="20"/>
      <c r="N439" s="21" t="s">
        <v>381</v>
      </c>
      <c r="O439" s="17" t="s">
        <v>146</v>
      </c>
    </row>
    <row r="440" spans="1:15" ht="46.5" customHeight="1">
      <c r="A440" s="13">
        <v>440</v>
      </c>
      <c r="B440" s="15" t="s">
        <v>380</v>
      </c>
      <c r="C440" s="16" t="s">
        <v>370</v>
      </c>
      <c r="D440" s="17" t="s">
        <v>88</v>
      </c>
      <c r="E440" s="15" t="s">
        <v>353</v>
      </c>
      <c r="F440" s="17" t="s">
        <v>141</v>
      </c>
      <c r="G440" s="17" t="s">
        <v>142</v>
      </c>
      <c r="H440" s="18" t="s">
        <v>143</v>
      </c>
      <c r="I440" s="15" t="s">
        <v>117</v>
      </c>
      <c r="J440" s="15" t="s">
        <v>89</v>
      </c>
      <c r="K440" s="19">
        <v>14</v>
      </c>
      <c r="L440" s="17"/>
      <c r="M440" s="20"/>
      <c r="N440" s="21" t="s">
        <v>381</v>
      </c>
      <c r="O440" s="17" t="s">
        <v>146</v>
      </c>
    </row>
    <row r="441" spans="1:15" ht="46.5" customHeight="1">
      <c r="A441" s="13">
        <v>441</v>
      </c>
      <c r="B441" s="15" t="s">
        <v>380</v>
      </c>
      <c r="C441" s="16" t="s">
        <v>370</v>
      </c>
      <c r="D441" s="17" t="s">
        <v>90</v>
      </c>
      <c r="E441" s="15" t="s">
        <v>353</v>
      </c>
      <c r="F441" s="17" t="s">
        <v>141</v>
      </c>
      <c r="G441" s="17" t="s">
        <v>142</v>
      </c>
      <c r="H441" s="18" t="s">
        <v>143</v>
      </c>
      <c r="I441" s="15" t="s">
        <v>123</v>
      </c>
      <c r="J441" s="15" t="s">
        <v>91</v>
      </c>
      <c r="K441" s="19">
        <v>25</v>
      </c>
      <c r="L441" s="17"/>
      <c r="M441" s="20"/>
      <c r="N441" s="21" t="s">
        <v>381</v>
      </c>
      <c r="O441" s="17" t="s">
        <v>146</v>
      </c>
    </row>
    <row r="442" spans="1:15" ht="46.5" customHeight="1">
      <c r="A442" s="13">
        <v>442</v>
      </c>
      <c r="B442" s="15" t="s">
        <v>380</v>
      </c>
      <c r="C442" s="16" t="s">
        <v>370</v>
      </c>
      <c r="D442" s="17" t="s">
        <v>92</v>
      </c>
      <c r="E442" s="15" t="s">
        <v>353</v>
      </c>
      <c r="F442" s="17" t="s">
        <v>141</v>
      </c>
      <c r="G442" s="17" t="s">
        <v>142</v>
      </c>
      <c r="H442" s="18" t="s">
        <v>143</v>
      </c>
      <c r="I442" s="15" t="s">
        <v>117</v>
      </c>
      <c r="J442" s="15" t="s">
        <v>93</v>
      </c>
      <c r="K442" s="19">
        <v>20</v>
      </c>
      <c r="L442" s="17"/>
      <c r="M442" s="20"/>
      <c r="N442" s="21" t="s">
        <v>381</v>
      </c>
      <c r="O442" s="17" t="s">
        <v>146</v>
      </c>
    </row>
    <row r="443" spans="1:15" ht="46.5" customHeight="1">
      <c r="A443" s="13">
        <v>443</v>
      </c>
      <c r="B443" s="15" t="s">
        <v>380</v>
      </c>
      <c r="C443" s="16" t="s">
        <v>361</v>
      </c>
      <c r="D443" s="17" t="s">
        <v>94</v>
      </c>
      <c r="E443" s="15" t="s">
        <v>353</v>
      </c>
      <c r="F443" s="17" t="s">
        <v>141</v>
      </c>
      <c r="G443" s="17" t="s">
        <v>142</v>
      </c>
      <c r="H443" s="18" t="s">
        <v>143</v>
      </c>
      <c r="I443" s="15" t="s">
        <v>117</v>
      </c>
      <c r="J443" s="15" t="s">
        <v>398</v>
      </c>
      <c r="K443" s="19"/>
      <c r="L443" s="17"/>
      <c r="M443" s="20"/>
      <c r="N443" s="21" t="s">
        <v>381</v>
      </c>
      <c r="O443" s="17" t="s">
        <v>146</v>
      </c>
    </row>
    <row r="444" spans="1:15" ht="46.5" customHeight="1">
      <c r="A444" s="13">
        <v>444</v>
      </c>
      <c r="B444" s="15" t="s">
        <v>380</v>
      </c>
      <c r="C444" s="16" t="s">
        <v>379</v>
      </c>
      <c r="D444" s="17" t="s">
        <v>95</v>
      </c>
      <c r="E444" s="15" t="s">
        <v>353</v>
      </c>
      <c r="F444" s="17" t="s">
        <v>141</v>
      </c>
      <c r="G444" s="17" t="s">
        <v>142</v>
      </c>
      <c r="H444" s="18" t="s">
        <v>143</v>
      </c>
      <c r="I444" s="15" t="s">
        <v>123</v>
      </c>
      <c r="J444" s="15" t="s">
        <v>398</v>
      </c>
      <c r="K444" s="19">
        <v>20</v>
      </c>
      <c r="L444" s="17"/>
      <c r="M444" s="20"/>
      <c r="N444" s="21" t="s">
        <v>381</v>
      </c>
      <c r="O444" s="17" t="s">
        <v>146</v>
      </c>
    </row>
    <row r="445" spans="1:15" ht="46.5" customHeight="1">
      <c r="A445" s="13">
        <v>445</v>
      </c>
      <c r="B445" s="15" t="s">
        <v>380</v>
      </c>
      <c r="C445" s="16"/>
      <c r="D445" s="17" t="s">
        <v>96</v>
      </c>
      <c r="E445" s="15" t="s">
        <v>353</v>
      </c>
      <c r="F445" s="17" t="s">
        <v>141</v>
      </c>
      <c r="G445" s="17" t="s">
        <v>142</v>
      </c>
      <c r="H445" s="18" t="s">
        <v>143</v>
      </c>
      <c r="I445" s="15" t="s">
        <v>117</v>
      </c>
      <c r="J445" s="15" t="s">
        <v>97</v>
      </c>
      <c r="K445" s="19">
        <v>18</v>
      </c>
      <c r="L445" s="17" t="s">
        <v>156</v>
      </c>
      <c r="M445" s="20"/>
      <c r="N445" s="21" t="s">
        <v>381</v>
      </c>
      <c r="O445" s="17" t="s">
        <v>146</v>
      </c>
    </row>
    <row r="446" spans="1:15" ht="46.5" customHeight="1">
      <c r="A446" s="13">
        <v>446</v>
      </c>
      <c r="B446" s="15" t="s">
        <v>380</v>
      </c>
      <c r="C446" s="16" t="s">
        <v>125</v>
      </c>
      <c r="D446" s="17" t="s">
        <v>98</v>
      </c>
      <c r="E446" s="15" t="s">
        <v>353</v>
      </c>
      <c r="F446" s="17" t="s">
        <v>141</v>
      </c>
      <c r="G446" s="17" t="s">
        <v>142</v>
      </c>
      <c r="H446" s="18" t="s">
        <v>143</v>
      </c>
      <c r="I446" s="15" t="s">
        <v>117</v>
      </c>
      <c r="J446" s="15" t="s">
        <v>99</v>
      </c>
      <c r="K446" s="19">
        <v>10</v>
      </c>
      <c r="L446" s="17" t="s">
        <v>223</v>
      </c>
      <c r="M446" s="20"/>
      <c r="N446" s="21" t="s">
        <v>381</v>
      </c>
      <c r="O446" s="17" t="s">
        <v>146</v>
      </c>
    </row>
    <row r="447" spans="1:15" ht="46.5" customHeight="1">
      <c r="A447" s="13">
        <v>447</v>
      </c>
      <c r="B447" s="15" t="s">
        <v>380</v>
      </c>
      <c r="C447" s="16" t="s">
        <v>385</v>
      </c>
      <c r="D447" s="17" t="s">
        <v>100</v>
      </c>
      <c r="E447" s="15" t="s">
        <v>353</v>
      </c>
      <c r="F447" s="17" t="s">
        <v>141</v>
      </c>
      <c r="G447" s="17" t="s">
        <v>142</v>
      </c>
      <c r="H447" s="18" t="s">
        <v>143</v>
      </c>
      <c r="I447" s="15" t="s">
        <v>117</v>
      </c>
      <c r="J447" s="15" t="s">
        <v>101</v>
      </c>
      <c r="K447" s="19">
        <v>20</v>
      </c>
      <c r="L447" s="17" t="s">
        <v>156</v>
      </c>
      <c r="M447" s="20"/>
      <c r="N447" s="21" t="s">
        <v>381</v>
      </c>
      <c r="O447" s="17" t="s">
        <v>146</v>
      </c>
    </row>
    <row r="448" spans="1:15" ht="46.5" customHeight="1">
      <c r="A448" s="13">
        <v>448</v>
      </c>
      <c r="B448" s="15" t="s">
        <v>380</v>
      </c>
      <c r="C448" s="16" t="s">
        <v>385</v>
      </c>
      <c r="D448" s="17" t="s">
        <v>102</v>
      </c>
      <c r="E448" s="15" t="s">
        <v>353</v>
      </c>
      <c r="F448" s="17" t="s">
        <v>141</v>
      </c>
      <c r="G448" s="17" t="s">
        <v>142</v>
      </c>
      <c r="H448" s="18" t="s">
        <v>143</v>
      </c>
      <c r="I448" s="15" t="s">
        <v>123</v>
      </c>
      <c r="J448" s="15" t="s">
        <v>103</v>
      </c>
      <c r="K448" s="19">
        <v>21</v>
      </c>
      <c r="L448" s="17" t="s">
        <v>159</v>
      </c>
      <c r="M448" s="20"/>
      <c r="N448" s="21" t="s">
        <v>381</v>
      </c>
      <c r="O448" s="17" t="s">
        <v>146</v>
      </c>
    </row>
    <row r="449" spans="1:15" ht="46.5" customHeight="1">
      <c r="A449" s="13">
        <v>449</v>
      </c>
      <c r="B449" s="15" t="s">
        <v>380</v>
      </c>
      <c r="C449" s="16" t="s">
        <v>385</v>
      </c>
      <c r="D449" s="17" t="s">
        <v>104</v>
      </c>
      <c r="E449" s="15" t="s">
        <v>353</v>
      </c>
      <c r="F449" s="17" t="s">
        <v>141</v>
      </c>
      <c r="G449" s="17" t="s">
        <v>142</v>
      </c>
      <c r="H449" s="18" t="s">
        <v>143</v>
      </c>
      <c r="I449" s="15" t="s">
        <v>117</v>
      </c>
      <c r="J449" s="15" t="s">
        <v>105</v>
      </c>
      <c r="K449" s="19">
        <v>8</v>
      </c>
      <c r="L449" s="17" t="s">
        <v>156</v>
      </c>
      <c r="M449" s="20"/>
      <c r="N449" s="21" t="s">
        <v>381</v>
      </c>
      <c r="O449" s="17" t="s">
        <v>146</v>
      </c>
    </row>
    <row r="450" spans="1:15" ht="46.5" customHeight="1">
      <c r="A450" s="13">
        <v>450</v>
      </c>
      <c r="B450" s="15" t="s">
        <v>380</v>
      </c>
      <c r="C450" s="16" t="s">
        <v>385</v>
      </c>
      <c r="D450" s="17" t="s">
        <v>106</v>
      </c>
      <c r="E450" s="15" t="s">
        <v>353</v>
      </c>
      <c r="F450" s="17" t="s">
        <v>141</v>
      </c>
      <c r="G450" s="17" t="s">
        <v>142</v>
      </c>
      <c r="H450" s="18" t="s">
        <v>143</v>
      </c>
      <c r="I450" s="15" t="s">
        <v>117</v>
      </c>
      <c r="J450" s="15" t="s">
        <v>107</v>
      </c>
      <c r="K450" s="19">
        <v>14</v>
      </c>
      <c r="L450" s="17" t="s">
        <v>162</v>
      </c>
      <c r="M450" s="20"/>
      <c r="N450" s="21" t="s">
        <v>381</v>
      </c>
      <c r="O450" s="17" t="s">
        <v>146</v>
      </c>
    </row>
    <row r="451" spans="1:15" ht="46.5" customHeight="1">
      <c r="A451" s="13">
        <v>451</v>
      </c>
      <c r="B451" s="15" t="s">
        <v>380</v>
      </c>
      <c r="C451" s="16" t="s">
        <v>385</v>
      </c>
      <c r="D451" s="17" t="s">
        <v>108</v>
      </c>
      <c r="E451" s="15" t="s">
        <v>353</v>
      </c>
      <c r="F451" s="17" t="s">
        <v>141</v>
      </c>
      <c r="G451" s="17" t="s">
        <v>142</v>
      </c>
      <c r="H451" s="18" t="s">
        <v>143</v>
      </c>
      <c r="I451" s="15" t="s">
        <v>123</v>
      </c>
      <c r="J451" s="15" t="s">
        <v>398</v>
      </c>
      <c r="K451" s="19">
        <v>11</v>
      </c>
      <c r="L451" s="17"/>
      <c r="M451" s="20"/>
      <c r="N451" s="21" t="s">
        <v>381</v>
      </c>
      <c r="O451" s="17" t="s">
        <v>146</v>
      </c>
    </row>
    <row r="452" spans="1:15" ht="46.5" customHeight="1">
      <c r="A452" s="13">
        <v>452</v>
      </c>
      <c r="B452" s="15" t="s">
        <v>380</v>
      </c>
      <c r="C452" s="16" t="s">
        <v>385</v>
      </c>
      <c r="D452" s="17" t="s">
        <v>109</v>
      </c>
      <c r="E452" s="15" t="s">
        <v>353</v>
      </c>
      <c r="F452" s="17" t="s">
        <v>141</v>
      </c>
      <c r="G452" s="17" t="s">
        <v>142</v>
      </c>
      <c r="H452" s="18" t="s">
        <v>143</v>
      </c>
      <c r="I452" s="15" t="s">
        <v>117</v>
      </c>
      <c r="J452" s="15" t="s">
        <v>110</v>
      </c>
      <c r="K452" s="19">
        <v>15</v>
      </c>
      <c r="L452" s="17"/>
      <c r="M452" s="20"/>
      <c r="N452" s="21" t="s">
        <v>381</v>
      </c>
      <c r="O452" s="17" t="s">
        <v>146</v>
      </c>
    </row>
    <row r="453" spans="1:15" ht="46.5" customHeight="1">
      <c r="A453" s="13">
        <v>453</v>
      </c>
      <c r="B453" s="15" t="s">
        <v>380</v>
      </c>
      <c r="C453" s="16" t="s">
        <v>374</v>
      </c>
      <c r="D453" s="17" t="s">
        <v>111</v>
      </c>
      <c r="E453" s="15" t="s">
        <v>353</v>
      </c>
      <c r="F453" s="17" t="s">
        <v>141</v>
      </c>
      <c r="G453" s="17" t="s">
        <v>142</v>
      </c>
      <c r="H453" s="18" t="s">
        <v>143</v>
      </c>
      <c r="I453" s="15" t="s">
        <v>117</v>
      </c>
      <c r="J453" s="15" t="s">
        <v>112</v>
      </c>
      <c r="K453" s="19">
        <v>13</v>
      </c>
      <c r="L453" s="17" t="s">
        <v>162</v>
      </c>
      <c r="M453" s="20"/>
      <c r="N453" s="21" t="s">
        <v>381</v>
      </c>
      <c r="O453" s="17" t="s">
        <v>146</v>
      </c>
    </row>
    <row r="454" spans="1:15" ht="46.5" customHeight="1">
      <c r="A454" s="13">
        <v>454</v>
      </c>
      <c r="B454" s="15" t="s">
        <v>380</v>
      </c>
      <c r="C454" s="16" t="s">
        <v>374</v>
      </c>
      <c r="D454" s="17" t="s">
        <v>113</v>
      </c>
      <c r="E454" s="15" t="s">
        <v>353</v>
      </c>
      <c r="F454" s="17" t="s">
        <v>141</v>
      </c>
      <c r="G454" s="17" t="s">
        <v>142</v>
      </c>
      <c r="H454" s="18" t="s">
        <v>143</v>
      </c>
      <c r="I454" s="15" t="s">
        <v>117</v>
      </c>
      <c r="J454" s="15" t="s">
        <v>114</v>
      </c>
      <c r="K454" s="19">
        <v>13</v>
      </c>
      <c r="L454" s="17" t="s">
        <v>162</v>
      </c>
      <c r="M454" s="20"/>
      <c r="N454" s="21" t="s">
        <v>381</v>
      </c>
      <c r="O454" s="17" t="s">
        <v>146</v>
      </c>
    </row>
    <row r="455" spans="1:15" ht="46.5" customHeight="1">
      <c r="A455" s="13">
        <v>455</v>
      </c>
      <c r="B455" s="15" t="s">
        <v>380</v>
      </c>
      <c r="C455" s="16" t="s">
        <v>389</v>
      </c>
      <c r="D455" s="17" t="s">
        <v>115</v>
      </c>
      <c r="E455" s="15" t="s">
        <v>353</v>
      </c>
      <c r="F455" s="17" t="s">
        <v>141</v>
      </c>
      <c r="G455" s="17" t="s">
        <v>142</v>
      </c>
      <c r="H455" s="18" t="s">
        <v>143</v>
      </c>
      <c r="I455" s="15" t="s">
        <v>117</v>
      </c>
      <c r="J455" s="15" t="s">
        <v>116</v>
      </c>
      <c r="K455" s="19">
        <v>9</v>
      </c>
      <c r="L455" s="17" t="s">
        <v>223</v>
      </c>
      <c r="M455" s="20"/>
      <c r="N455" s="21" t="s">
        <v>381</v>
      </c>
      <c r="O455" s="17" t="s">
        <v>146</v>
      </c>
    </row>
    <row r="456" spans="1:15" ht="46.5" customHeight="1">
      <c r="A456" s="13">
        <v>456</v>
      </c>
      <c r="B456" s="15" t="s">
        <v>380</v>
      </c>
      <c r="C456" s="16" t="s">
        <v>389</v>
      </c>
      <c r="D456" s="17" t="s">
        <v>1155</v>
      </c>
      <c r="E456" s="15" t="s">
        <v>353</v>
      </c>
      <c r="F456" s="17" t="s">
        <v>141</v>
      </c>
      <c r="G456" s="17" t="s">
        <v>142</v>
      </c>
      <c r="H456" s="18" t="s">
        <v>143</v>
      </c>
      <c r="I456" s="15" t="s">
        <v>117</v>
      </c>
      <c r="J456" s="15" t="s">
        <v>1156</v>
      </c>
      <c r="K456" s="19">
        <v>15</v>
      </c>
      <c r="L456" s="17"/>
      <c r="M456" s="20"/>
      <c r="N456" s="21" t="s">
        <v>381</v>
      </c>
      <c r="O456" s="17" t="s">
        <v>146</v>
      </c>
    </row>
    <row r="457" spans="1:15" ht="46.5" customHeight="1">
      <c r="A457" s="13">
        <v>457</v>
      </c>
      <c r="B457" s="15" t="s">
        <v>380</v>
      </c>
      <c r="C457" s="16" t="s">
        <v>389</v>
      </c>
      <c r="D457" s="17" t="s">
        <v>1157</v>
      </c>
      <c r="E457" s="15" t="s">
        <v>353</v>
      </c>
      <c r="F457" s="17" t="s">
        <v>141</v>
      </c>
      <c r="G457" s="17" t="s">
        <v>142</v>
      </c>
      <c r="H457" s="18" t="s">
        <v>143</v>
      </c>
      <c r="I457" s="15" t="s">
        <v>117</v>
      </c>
      <c r="J457" s="15" t="s">
        <v>1158</v>
      </c>
      <c r="K457" s="19">
        <v>13</v>
      </c>
      <c r="L457" s="17"/>
      <c r="M457" s="20"/>
      <c r="N457" s="21" t="s">
        <v>381</v>
      </c>
      <c r="O457" s="17" t="s">
        <v>146</v>
      </c>
    </row>
    <row r="458" spans="1:15" ht="46.5" customHeight="1">
      <c r="A458" s="13">
        <v>458</v>
      </c>
      <c r="B458" s="15" t="s">
        <v>380</v>
      </c>
      <c r="C458" s="16" t="s">
        <v>389</v>
      </c>
      <c r="D458" s="17" t="s">
        <v>1159</v>
      </c>
      <c r="E458" s="15" t="s">
        <v>353</v>
      </c>
      <c r="F458" s="17" t="s">
        <v>141</v>
      </c>
      <c r="G458" s="17" t="s">
        <v>142</v>
      </c>
      <c r="H458" s="18" t="s">
        <v>143</v>
      </c>
      <c r="I458" s="15" t="s">
        <v>123</v>
      </c>
      <c r="J458" s="15" t="s">
        <v>398</v>
      </c>
      <c r="K458" s="19"/>
      <c r="L458" s="17"/>
      <c r="M458" s="20"/>
      <c r="N458" s="21" t="s">
        <v>381</v>
      </c>
      <c r="O458" s="17" t="s">
        <v>146</v>
      </c>
    </row>
    <row r="459" spans="1:15" ht="46.5" customHeight="1">
      <c r="A459" s="13">
        <v>459</v>
      </c>
      <c r="B459" s="15" t="s">
        <v>380</v>
      </c>
      <c r="C459" s="16" t="s">
        <v>389</v>
      </c>
      <c r="D459" s="17" t="s">
        <v>1160</v>
      </c>
      <c r="E459" s="15" t="s">
        <v>353</v>
      </c>
      <c r="F459" s="17" t="s">
        <v>141</v>
      </c>
      <c r="G459" s="17" t="s">
        <v>142</v>
      </c>
      <c r="H459" s="18" t="s">
        <v>143</v>
      </c>
      <c r="I459" s="15" t="s">
        <v>123</v>
      </c>
      <c r="J459" s="15" t="s">
        <v>398</v>
      </c>
      <c r="K459" s="19">
        <v>15</v>
      </c>
      <c r="L459" s="17"/>
      <c r="M459" s="20"/>
      <c r="N459" s="21" t="s">
        <v>381</v>
      </c>
      <c r="O459" s="17" t="s">
        <v>146</v>
      </c>
    </row>
    <row r="460" spans="1:15" ht="46.5" customHeight="1">
      <c r="A460" s="13">
        <v>460</v>
      </c>
      <c r="B460" s="15" t="s">
        <v>380</v>
      </c>
      <c r="C460" s="16" t="s">
        <v>389</v>
      </c>
      <c r="D460" s="17" t="s">
        <v>1161</v>
      </c>
      <c r="E460" s="15" t="s">
        <v>353</v>
      </c>
      <c r="F460" s="17" t="s">
        <v>141</v>
      </c>
      <c r="G460" s="17" t="s">
        <v>142</v>
      </c>
      <c r="H460" s="18" t="s">
        <v>143</v>
      </c>
      <c r="I460" s="15" t="s">
        <v>117</v>
      </c>
      <c r="J460" s="15" t="s">
        <v>1162</v>
      </c>
      <c r="K460" s="19">
        <v>27</v>
      </c>
      <c r="L460" s="17"/>
      <c r="M460" s="20"/>
      <c r="N460" s="21" t="s">
        <v>381</v>
      </c>
      <c r="O460" s="17" t="s">
        <v>146</v>
      </c>
    </row>
    <row r="461" spans="1:15" ht="46.5" customHeight="1">
      <c r="A461" s="13">
        <v>461</v>
      </c>
      <c r="B461" s="15" t="s">
        <v>380</v>
      </c>
      <c r="C461" s="16" t="s">
        <v>389</v>
      </c>
      <c r="D461" s="17" t="s">
        <v>1163</v>
      </c>
      <c r="E461" s="15" t="s">
        <v>353</v>
      </c>
      <c r="F461" s="17" t="s">
        <v>141</v>
      </c>
      <c r="G461" s="17" t="s">
        <v>142</v>
      </c>
      <c r="H461" s="18" t="s">
        <v>143</v>
      </c>
      <c r="I461" s="15" t="s">
        <v>117</v>
      </c>
      <c r="J461" s="15" t="s">
        <v>1164</v>
      </c>
      <c r="K461" s="19">
        <v>15</v>
      </c>
      <c r="L461" s="17" t="s">
        <v>156</v>
      </c>
      <c r="M461" s="20"/>
      <c r="N461" s="21" t="s">
        <v>381</v>
      </c>
      <c r="O461" s="17" t="s">
        <v>146</v>
      </c>
    </row>
    <row r="462" spans="1:15" ht="46.5" customHeight="1">
      <c r="A462" s="13">
        <v>462</v>
      </c>
      <c r="B462" s="15" t="s">
        <v>380</v>
      </c>
      <c r="C462" s="16" t="s">
        <v>378</v>
      </c>
      <c r="D462" s="17" t="s">
        <v>1165</v>
      </c>
      <c r="E462" s="15" t="s">
        <v>353</v>
      </c>
      <c r="F462" s="17" t="s">
        <v>141</v>
      </c>
      <c r="G462" s="17" t="s">
        <v>142</v>
      </c>
      <c r="H462" s="18" t="s">
        <v>143</v>
      </c>
      <c r="I462" s="15" t="s">
        <v>119</v>
      </c>
      <c r="J462" s="15" t="s">
        <v>1166</v>
      </c>
      <c r="K462" s="19">
        <v>19</v>
      </c>
      <c r="L462" s="17"/>
      <c r="M462" s="20"/>
      <c r="N462" s="21" t="s">
        <v>381</v>
      </c>
      <c r="O462" s="17" t="s">
        <v>146</v>
      </c>
    </row>
    <row r="463" spans="1:15" ht="46.5" customHeight="1">
      <c r="A463" s="13">
        <v>463</v>
      </c>
      <c r="B463" s="15" t="s">
        <v>380</v>
      </c>
      <c r="C463" s="16" t="s">
        <v>378</v>
      </c>
      <c r="D463" s="17" t="s">
        <v>1167</v>
      </c>
      <c r="E463" s="15" t="s">
        <v>353</v>
      </c>
      <c r="F463" s="17" t="s">
        <v>141</v>
      </c>
      <c r="G463" s="17" t="s">
        <v>142</v>
      </c>
      <c r="H463" s="18" t="s">
        <v>143</v>
      </c>
      <c r="I463" s="15" t="s">
        <v>119</v>
      </c>
      <c r="J463" s="15" t="s">
        <v>1168</v>
      </c>
      <c r="K463" s="19">
        <v>18</v>
      </c>
      <c r="L463" s="17"/>
      <c r="M463" s="20"/>
      <c r="N463" s="21" t="s">
        <v>381</v>
      </c>
      <c r="O463" s="17" t="s">
        <v>146</v>
      </c>
    </row>
    <row r="464" spans="1:15" ht="46.5" customHeight="1">
      <c r="A464" s="13">
        <v>464</v>
      </c>
      <c r="B464" s="15" t="s">
        <v>380</v>
      </c>
      <c r="C464" s="16" t="s">
        <v>378</v>
      </c>
      <c r="D464" s="17" t="s">
        <v>1169</v>
      </c>
      <c r="E464" s="15" t="s">
        <v>353</v>
      </c>
      <c r="F464" s="17" t="s">
        <v>141</v>
      </c>
      <c r="G464" s="17" t="s">
        <v>142</v>
      </c>
      <c r="H464" s="18" t="s">
        <v>143</v>
      </c>
      <c r="I464" s="15" t="s">
        <v>119</v>
      </c>
      <c r="J464" s="15" t="s">
        <v>1170</v>
      </c>
      <c r="K464" s="19">
        <v>26</v>
      </c>
      <c r="L464" s="17"/>
      <c r="M464" s="20"/>
      <c r="N464" s="21" t="s">
        <v>381</v>
      </c>
      <c r="O464" s="17" t="s">
        <v>146</v>
      </c>
    </row>
    <row r="465" spans="1:15" ht="46.5" customHeight="1">
      <c r="A465" s="13">
        <v>465</v>
      </c>
      <c r="B465" s="15" t="s">
        <v>380</v>
      </c>
      <c r="C465" s="16" t="s">
        <v>378</v>
      </c>
      <c r="D465" s="17" t="s">
        <v>641</v>
      </c>
      <c r="E465" s="15" t="s">
        <v>353</v>
      </c>
      <c r="F465" s="17" t="s">
        <v>141</v>
      </c>
      <c r="G465" s="17" t="s">
        <v>142</v>
      </c>
      <c r="H465" s="18" t="s">
        <v>143</v>
      </c>
      <c r="I465" s="15" t="s">
        <v>117</v>
      </c>
      <c r="J465" s="15" t="s">
        <v>642</v>
      </c>
      <c r="K465" s="19">
        <v>20</v>
      </c>
      <c r="L465" s="17" t="s">
        <v>162</v>
      </c>
      <c r="M465" s="20"/>
      <c r="N465" s="21" t="s">
        <v>381</v>
      </c>
      <c r="O465" s="17" t="s">
        <v>146</v>
      </c>
    </row>
    <row r="466" spans="1:15" ht="46.5" customHeight="1">
      <c r="A466" s="13">
        <v>466</v>
      </c>
      <c r="B466" s="15" t="s">
        <v>380</v>
      </c>
      <c r="C466" s="16" t="s">
        <v>378</v>
      </c>
      <c r="D466" s="17" t="s">
        <v>643</v>
      </c>
      <c r="E466" s="15" t="s">
        <v>353</v>
      </c>
      <c r="F466" s="17" t="s">
        <v>141</v>
      </c>
      <c r="G466" s="17" t="s">
        <v>142</v>
      </c>
      <c r="H466" s="18" t="s">
        <v>143</v>
      </c>
      <c r="I466" s="15" t="s">
        <v>119</v>
      </c>
      <c r="J466" s="15" t="s">
        <v>644</v>
      </c>
      <c r="K466" s="19">
        <v>25</v>
      </c>
      <c r="L466" s="17" t="s">
        <v>645</v>
      </c>
      <c r="M466" s="20"/>
      <c r="N466" s="21" t="s">
        <v>381</v>
      </c>
      <c r="O466" s="17" t="s">
        <v>146</v>
      </c>
    </row>
    <row r="467" spans="1:15" ht="46.5" customHeight="1">
      <c r="A467" s="13">
        <v>467</v>
      </c>
      <c r="B467" s="15" t="s">
        <v>380</v>
      </c>
      <c r="C467" s="16" t="s">
        <v>378</v>
      </c>
      <c r="D467" s="17" t="s">
        <v>646</v>
      </c>
      <c r="E467" s="15" t="s">
        <v>353</v>
      </c>
      <c r="F467" s="17" t="s">
        <v>141</v>
      </c>
      <c r="G467" s="17" t="s">
        <v>142</v>
      </c>
      <c r="H467" s="18" t="s">
        <v>143</v>
      </c>
      <c r="I467" s="15" t="s">
        <v>119</v>
      </c>
      <c r="J467" s="15" t="s">
        <v>647</v>
      </c>
      <c r="K467" s="19">
        <v>25</v>
      </c>
      <c r="L467" s="17" t="s">
        <v>645</v>
      </c>
      <c r="M467" s="20"/>
      <c r="N467" s="21" t="s">
        <v>381</v>
      </c>
      <c r="O467" s="17" t="s">
        <v>146</v>
      </c>
    </row>
    <row r="468" spans="1:15" ht="46.5" customHeight="1">
      <c r="A468" s="13">
        <v>468</v>
      </c>
      <c r="B468" s="15" t="s">
        <v>380</v>
      </c>
      <c r="C468" s="16" t="s">
        <v>378</v>
      </c>
      <c r="D468" s="17" t="s">
        <v>648</v>
      </c>
      <c r="E468" s="15" t="s">
        <v>353</v>
      </c>
      <c r="F468" s="17" t="s">
        <v>141</v>
      </c>
      <c r="G468" s="17" t="s">
        <v>142</v>
      </c>
      <c r="H468" s="18" t="s">
        <v>143</v>
      </c>
      <c r="I468" s="15" t="s">
        <v>117</v>
      </c>
      <c r="J468" s="15" t="s">
        <v>649</v>
      </c>
      <c r="K468" s="19">
        <v>20</v>
      </c>
      <c r="L468" s="17"/>
      <c r="M468" s="20"/>
      <c r="N468" s="21" t="s">
        <v>381</v>
      </c>
      <c r="O468" s="17" t="s">
        <v>146</v>
      </c>
    </row>
    <row r="469" spans="1:15" ht="54">
      <c r="A469" s="13">
        <v>469</v>
      </c>
      <c r="B469" s="15" t="s">
        <v>380</v>
      </c>
      <c r="C469" s="8" t="s">
        <v>388</v>
      </c>
      <c r="D469" s="46" t="s">
        <v>28</v>
      </c>
      <c r="E469" s="15" t="s">
        <v>30</v>
      </c>
      <c r="F469" s="17" t="s">
        <v>31</v>
      </c>
      <c r="G469" s="48" t="s">
        <v>32</v>
      </c>
      <c r="H469" s="48" t="s">
        <v>33</v>
      </c>
      <c r="I469" s="15" t="s">
        <v>29</v>
      </c>
      <c r="J469" s="48" t="s">
        <v>34</v>
      </c>
      <c r="K469" s="49">
        <v>102</v>
      </c>
      <c r="L469" s="48" t="s">
        <v>35</v>
      </c>
      <c r="M469" s="47"/>
      <c r="N469" s="21" t="s">
        <v>381</v>
      </c>
      <c r="O469" s="17" t="s">
        <v>36</v>
      </c>
    </row>
    <row r="470" spans="1:15" ht="81">
      <c r="A470" s="13">
        <v>470</v>
      </c>
      <c r="B470" s="15" t="s">
        <v>380</v>
      </c>
      <c r="C470" s="8" t="s">
        <v>388</v>
      </c>
      <c r="D470" s="48" t="s">
        <v>975</v>
      </c>
      <c r="E470" s="15" t="s">
        <v>30</v>
      </c>
      <c r="F470" s="17" t="s">
        <v>31</v>
      </c>
      <c r="G470" s="48" t="s">
        <v>32</v>
      </c>
      <c r="H470" s="48" t="s">
        <v>33</v>
      </c>
      <c r="I470" s="15" t="s">
        <v>29</v>
      </c>
      <c r="J470" s="48" t="s">
        <v>977</v>
      </c>
      <c r="K470" s="49">
        <v>12</v>
      </c>
      <c r="L470" s="48" t="s">
        <v>979</v>
      </c>
      <c r="M470" s="48"/>
      <c r="N470" s="21" t="s">
        <v>381</v>
      </c>
      <c r="O470" s="17" t="s">
        <v>981</v>
      </c>
    </row>
    <row r="471" spans="1:15" ht="94.5">
      <c r="A471" s="13">
        <v>471</v>
      </c>
      <c r="B471" s="15" t="s">
        <v>380</v>
      </c>
      <c r="C471" s="8" t="s">
        <v>388</v>
      </c>
      <c r="D471" s="48" t="s">
        <v>976</v>
      </c>
      <c r="E471" s="15" t="s">
        <v>983</v>
      </c>
      <c r="F471" s="17" t="s">
        <v>31</v>
      </c>
      <c r="G471" s="48" t="s">
        <v>32</v>
      </c>
      <c r="H471" s="48" t="s">
        <v>33</v>
      </c>
      <c r="I471" s="15" t="s">
        <v>29</v>
      </c>
      <c r="J471" s="48" t="s">
        <v>978</v>
      </c>
      <c r="K471" s="49">
        <v>20</v>
      </c>
      <c r="L471" s="48" t="s">
        <v>980</v>
      </c>
      <c r="M471" s="48"/>
      <c r="N471" s="21" t="s">
        <v>381</v>
      </c>
      <c r="O471" s="17" t="s">
        <v>981</v>
      </c>
    </row>
    <row r="472" spans="1:15" ht="54">
      <c r="A472" s="13">
        <v>472</v>
      </c>
      <c r="B472" s="15" t="s">
        <v>380</v>
      </c>
      <c r="C472" s="8" t="s">
        <v>366</v>
      </c>
      <c r="D472" s="48" t="s">
        <v>982</v>
      </c>
      <c r="E472" s="15" t="s">
        <v>983</v>
      </c>
      <c r="F472" s="17" t="s">
        <v>31</v>
      </c>
      <c r="G472" s="48" t="s">
        <v>32</v>
      </c>
      <c r="H472" s="48" t="s">
        <v>33</v>
      </c>
      <c r="I472" s="15" t="s">
        <v>29</v>
      </c>
      <c r="J472" s="48" t="s">
        <v>987</v>
      </c>
      <c r="K472" s="49">
        <v>12</v>
      </c>
      <c r="L472" s="48" t="s">
        <v>991</v>
      </c>
      <c r="M472" s="48"/>
      <c r="N472" s="21" t="s">
        <v>381</v>
      </c>
      <c r="O472" s="17" t="s">
        <v>981</v>
      </c>
    </row>
    <row r="473" spans="1:15" ht="54">
      <c r="A473" s="13">
        <v>473</v>
      </c>
      <c r="B473" s="15" t="s">
        <v>380</v>
      </c>
      <c r="C473" s="8" t="s">
        <v>388</v>
      </c>
      <c r="D473" s="48" t="s">
        <v>984</v>
      </c>
      <c r="E473" s="15" t="s">
        <v>30</v>
      </c>
      <c r="F473" s="17" t="s">
        <v>31</v>
      </c>
      <c r="G473" s="48" t="s">
        <v>32</v>
      </c>
      <c r="H473" s="48" t="s">
        <v>33</v>
      </c>
      <c r="I473" s="15" t="s">
        <v>29</v>
      </c>
      <c r="J473" s="48" t="s">
        <v>988</v>
      </c>
      <c r="K473" s="49">
        <v>68</v>
      </c>
      <c r="L473" s="48" t="s">
        <v>991</v>
      </c>
      <c r="M473" s="48"/>
      <c r="N473" s="21" t="s">
        <v>381</v>
      </c>
      <c r="O473" s="17" t="s">
        <v>981</v>
      </c>
    </row>
    <row r="474" spans="1:15" ht="67.5">
      <c r="A474" s="13">
        <v>474</v>
      </c>
      <c r="B474" s="15" t="s">
        <v>380</v>
      </c>
      <c r="C474" s="8" t="s">
        <v>388</v>
      </c>
      <c r="D474" s="48" t="s">
        <v>985</v>
      </c>
      <c r="E474" s="15" t="s">
        <v>983</v>
      </c>
      <c r="F474" s="17" t="s">
        <v>31</v>
      </c>
      <c r="G474" s="48" t="s">
        <v>32</v>
      </c>
      <c r="H474" s="48" t="s">
        <v>33</v>
      </c>
      <c r="I474" s="15" t="s">
        <v>29</v>
      </c>
      <c r="J474" s="48" t="s">
        <v>989</v>
      </c>
      <c r="K474" s="49">
        <v>23</v>
      </c>
      <c r="L474" s="48" t="s">
        <v>991</v>
      </c>
      <c r="M474" s="48"/>
      <c r="N474" s="21" t="s">
        <v>381</v>
      </c>
      <c r="O474" s="17" t="s">
        <v>981</v>
      </c>
    </row>
    <row r="475" spans="1:15" ht="81">
      <c r="A475" s="13">
        <v>475</v>
      </c>
      <c r="B475" s="15" t="s">
        <v>380</v>
      </c>
      <c r="C475" s="8" t="s">
        <v>388</v>
      </c>
      <c r="D475" s="48" t="s">
        <v>986</v>
      </c>
      <c r="E475" s="15" t="s">
        <v>30</v>
      </c>
      <c r="F475" s="17" t="s">
        <v>31</v>
      </c>
      <c r="G475" s="48" t="s">
        <v>32</v>
      </c>
      <c r="H475" s="48" t="s">
        <v>33</v>
      </c>
      <c r="I475" s="15" t="s">
        <v>29</v>
      </c>
      <c r="J475" s="48" t="s">
        <v>990</v>
      </c>
      <c r="K475" s="49">
        <v>23</v>
      </c>
      <c r="L475" s="48" t="s">
        <v>991</v>
      </c>
      <c r="M475" s="48"/>
      <c r="N475" s="21" t="s">
        <v>381</v>
      </c>
      <c r="O475" s="17" t="s">
        <v>981</v>
      </c>
    </row>
    <row r="476" spans="1:15" ht="81">
      <c r="A476" s="13">
        <v>476</v>
      </c>
      <c r="B476" s="15" t="s">
        <v>380</v>
      </c>
      <c r="C476" s="8" t="s">
        <v>388</v>
      </c>
      <c r="D476" s="48" t="s">
        <v>992</v>
      </c>
      <c r="E476" s="15" t="s">
        <v>983</v>
      </c>
      <c r="F476" s="17" t="s">
        <v>31</v>
      </c>
      <c r="G476" s="48" t="s">
        <v>32</v>
      </c>
      <c r="H476" s="48" t="s">
        <v>33</v>
      </c>
      <c r="I476" s="15" t="s">
        <v>29</v>
      </c>
      <c r="J476" s="48" t="s">
        <v>997</v>
      </c>
      <c r="K476" s="49">
        <v>23</v>
      </c>
      <c r="L476" s="48" t="s">
        <v>991</v>
      </c>
      <c r="M476" s="48"/>
      <c r="N476" s="21" t="s">
        <v>381</v>
      </c>
      <c r="O476" s="17" t="s">
        <v>981</v>
      </c>
    </row>
    <row r="477" spans="1:15" ht="67.5">
      <c r="A477" s="13">
        <v>477</v>
      </c>
      <c r="B477" s="15" t="s">
        <v>380</v>
      </c>
      <c r="C477" s="8" t="s">
        <v>388</v>
      </c>
      <c r="D477" s="48" t="s">
        <v>993</v>
      </c>
      <c r="E477" s="15" t="s">
        <v>30</v>
      </c>
      <c r="F477" s="17" t="s">
        <v>31</v>
      </c>
      <c r="G477" s="48" t="s">
        <v>32</v>
      </c>
      <c r="H477" s="48" t="s">
        <v>33</v>
      </c>
      <c r="I477" s="15" t="s">
        <v>29</v>
      </c>
      <c r="J477" s="48" t="s">
        <v>998</v>
      </c>
      <c r="K477" s="49">
        <v>23</v>
      </c>
      <c r="L477" s="48" t="s">
        <v>991</v>
      </c>
      <c r="M477" s="48"/>
      <c r="N477" s="21" t="s">
        <v>381</v>
      </c>
      <c r="O477" s="17" t="s">
        <v>981</v>
      </c>
    </row>
    <row r="478" spans="1:15" ht="94.5">
      <c r="A478" s="13">
        <v>478</v>
      </c>
      <c r="B478" s="15" t="s">
        <v>380</v>
      </c>
      <c r="C478" s="8" t="s">
        <v>388</v>
      </c>
      <c r="D478" s="48" t="s">
        <v>994</v>
      </c>
      <c r="E478" s="15" t="s">
        <v>983</v>
      </c>
      <c r="F478" s="17" t="s">
        <v>31</v>
      </c>
      <c r="G478" s="48" t="s">
        <v>32</v>
      </c>
      <c r="H478" s="48" t="s">
        <v>33</v>
      </c>
      <c r="I478" s="15" t="s">
        <v>29</v>
      </c>
      <c r="J478" s="48" t="s">
        <v>999</v>
      </c>
      <c r="K478" s="49">
        <v>23</v>
      </c>
      <c r="L478" s="48" t="s">
        <v>991</v>
      </c>
      <c r="M478" s="48"/>
      <c r="N478" s="21" t="s">
        <v>381</v>
      </c>
      <c r="O478" s="17" t="s">
        <v>981</v>
      </c>
    </row>
    <row r="479" spans="1:15" ht="54">
      <c r="A479" s="13">
        <v>479</v>
      </c>
      <c r="B479" s="15" t="s">
        <v>380</v>
      </c>
      <c r="C479" s="8" t="s">
        <v>388</v>
      </c>
      <c r="D479" s="48" t="s">
        <v>995</v>
      </c>
      <c r="E479" s="15" t="s">
        <v>30</v>
      </c>
      <c r="F479" s="17" t="s">
        <v>31</v>
      </c>
      <c r="G479" s="48" t="s">
        <v>32</v>
      </c>
      <c r="H479" s="48" t="s">
        <v>33</v>
      </c>
      <c r="I479" s="15" t="s">
        <v>29</v>
      </c>
      <c r="J479" s="48" t="s">
        <v>1000</v>
      </c>
      <c r="K479" s="49">
        <v>23</v>
      </c>
      <c r="L479" s="48" t="s">
        <v>991</v>
      </c>
      <c r="M479" s="48"/>
      <c r="N479" s="21" t="s">
        <v>381</v>
      </c>
      <c r="O479" s="17" t="s">
        <v>981</v>
      </c>
    </row>
    <row r="480" spans="1:15" ht="54">
      <c r="A480" s="13">
        <v>480</v>
      </c>
      <c r="B480" s="15" t="s">
        <v>380</v>
      </c>
      <c r="C480" s="8" t="s">
        <v>388</v>
      </c>
      <c r="D480" s="48" t="s">
        <v>996</v>
      </c>
      <c r="E480" s="15" t="s">
        <v>983</v>
      </c>
      <c r="F480" s="17" t="s">
        <v>31</v>
      </c>
      <c r="G480" s="48" t="s">
        <v>32</v>
      </c>
      <c r="H480" s="48" t="s">
        <v>33</v>
      </c>
      <c r="I480" s="15" t="s">
        <v>29</v>
      </c>
      <c r="J480" s="48" t="s">
        <v>1001</v>
      </c>
      <c r="K480" s="49">
        <v>19</v>
      </c>
      <c r="L480" s="48" t="s">
        <v>1002</v>
      </c>
      <c r="M480" s="48"/>
      <c r="N480" s="21" t="s">
        <v>381</v>
      </c>
      <c r="O480" s="17" t="s">
        <v>981</v>
      </c>
    </row>
    <row r="481" spans="1:15" ht="54">
      <c r="A481" s="13">
        <v>481</v>
      </c>
      <c r="B481" s="15" t="s">
        <v>380</v>
      </c>
      <c r="C481" s="8" t="s">
        <v>388</v>
      </c>
      <c r="D481" s="48" t="s">
        <v>1003</v>
      </c>
      <c r="E481" s="15" t="s">
        <v>30</v>
      </c>
      <c r="F481" s="17" t="s">
        <v>31</v>
      </c>
      <c r="G481" s="48" t="s">
        <v>32</v>
      </c>
      <c r="H481" s="48" t="s">
        <v>33</v>
      </c>
      <c r="I481" s="15" t="s">
        <v>29</v>
      </c>
      <c r="J481" s="48" t="s">
        <v>1008</v>
      </c>
      <c r="K481" s="49">
        <v>38</v>
      </c>
      <c r="L481" s="48" t="s">
        <v>1013</v>
      </c>
      <c r="M481" s="48"/>
      <c r="N481" s="21" t="s">
        <v>381</v>
      </c>
      <c r="O481" s="17" t="s">
        <v>981</v>
      </c>
    </row>
    <row r="482" spans="1:15" ht="67.5">
      <c r="A482" s="13">
        <v>482</v>
      </c>
      <c r="B482" s="15" t="s">
        <v>380</v>
      </c>
      <c r="C482" s="8" t="s">
        <v>388</v>
      </c>
      <c r="D482" s="48" t="s">
        <v>1004</v>
      </c>
      <c r="E482" s="15" t="s">
        <v>983</v>
      </c>
      <c r="F482" s="17" t="s">
        <v>31</v>
      </c>
      <c r="G482" s="48" t="s">
        <v>32</v>
      </c>
      <c r="H482" s="48" t="s">
        <v>33</v>
      </c>
      <c r="I482" s="15" t="s">
        <v>29</v>
      </c>
      <c r="J482" s="48" t="s">
        <v>1009</v>
      </c>
      <c r="K482" s="49">
        <v>15</v>
      </c>
      <c r="L482" s="48" t="s">
        <v>1013</v>
      </c>
      <c r="M482" s="48"/>
      <c r="N482" s="21" t="s">
        <v>381</v>
      </c>
      <c r="O482" s="17" t="s">
        <v>981</v>
      </c>
    </row>
    <row r="483" spans="1:15" ht="67.5">
      <c r="A483" s="13">
        <v>483</v>
      </c>
      <c r="B483" s="15" t="s">
        <v>380</v>
      </c>
      <c r="C483" s="8" t="s">
        <v>366</v>
      </c>
      <c r="D483" s="48" t="s">
        <v>1005</v>
      </c>
      <c r="E483" s="15" t="s">
        <v>30</v>
      </c>
      <c r="F483" s="17" t="s">
        <v>31</v>
      </c>
      <c r="G483" s="48" t="s">
        <v>32</v>
      </c>
      <c r="H483" s="48" t="s">
        <v>33</v>
      </c>
      <c r="I483" s="15" t="s">
        <v>29</v>
      </c>
      <c r="J483" s="48" t="s">
        <v>1010</v>
      </c>
      <c r="K483" s="49">
        <v>60</v>
      </c>
      <c r="L483" s="48" t="s">
        <v>1013</v>
      </c>
      <c r="M483" s="48"/>
      <c r="N483" s="21" t="s">
        <v>381</v>
      </c>
      <c r="O483" s="17" t="s">
        <v>981</v>
      </c>
    </row>
    <row r="484" spans="1:15" ht="81">
      <c r="A484" s="13">
        <v>484</v>
      </c>
      <c r="B484" s="15" t="s">
        <v>380</v>
      </c>
      <c r="C484" s="8" t="s">
        <v>366</v>
      </c>
      <c r="D484" s="48" t="s">
        <v>1006</v>
      </c>
      <c r="E484" s="15" t="s">
        <v>983</v>
      </c>
      <c r="F484" s="17" t="s">
        <v>31</v>
      </c>
      <c r="G484" s="48" t="s">
        <v>32</v>
      </c>
      <c r="H484" s="48" t="s">
        <v>33</v>
      </c>
      <c r="I484" s="15" t="s">
        <v>29</v>
      </c>
      <c r="J484" s="48" t="s">
        <v>1011</v>
      </c>
      <c r="K484" s="49">
        <v>17</v>
      </c>
      <c r="L484" s="48" t="s">
        <v>1013</v>
      </c>
      <c r="M484" s="48"/>
      <c r="N484" s="21" t="s">
        <v>381</v>
      </c>
      <c r="O484" s="17" t="s">
        <v>981</v>
      </c>
    </row>
    <row r="485" spans="1:15" ht="94.5">
      <c r="A485" s="13">
        <v>485</v>
      </c>
      <c r="B485" s="15" t="s">
        <v>380</v>
      </c>
      <c r="C485" s="8" t="s">
        <v>388</v>
      </c>
      <c r="D485" s="48" t="s">
        <v>1007</v>
      </c>
      <c r="E485" s="15" t="s">
        <v>30</v>
      </c>
      <c r="F485" s="17" t="s">
        <v>31</v>
      </c>
      <c r="G485" s="48" t="s">
        <v>32</v>
      </c>
      <c r="H485" s="48" t="s">
        <v>33</v>
      </c>
      <c r="I485" s="15" t="s">
        <v>29</v>
      </c>
      <c r="J485" s="48" t="s">
        <v>1012</v>
      </c>
      <c r="K485" s="49">
        <v>18</v>
      </c>
      <c r="L485" s="48" t="s">
        <v>1013</v>
      </c>
      <c r="M485" s="48"/>
      <c r="N485" s="21" t="s">
        <v>381</v>
      </c>
      <c r="O485" s="17" t="s">
        <v>981</v>
      </c>
    </row>
    <row r="486" spans="1:15" ht="67.5">
      <c r="A486" s="13">
        <v>486</v>
      </c>
      <c r="B486" s="15" t="s">
        <v>380</v>
      </c>
      <c r="C486" s="8" t="s">
        <v>388</v>
      </c>
      <c r="D486" s="48" t="s">
        <v>1014</v>
      </c>
      <c r="E486" s="15" t="s">
        <v>983</v>
      </c>
      <c r="F486" s="17" t="s">
        <v>31</v>
      </c>
      <c r="G486" s="48" t="s">
        <v>32</v>
      </c>
      <c r="H486" s="48" t="s">
        <v>33</v>
      </c>
      <c r="I486" s="15" t="s">
        <v>29</v>
      </c>
      <c r="J486" s="48" t="s">
        <v>1015</v>
      </c>
      <c r="K486" s="49">
        <v>31</v>
      </c>
      <c r="L486" s="48" t="s">
        <v>980</v>
      </c>
      <c r="M486" s="48"/>
      <c r="N486" s="21" t="s">
        <v>381</v>
      </c>
      <c r="O486" s="17" t="s">
        <v>981</v>
      </c>
    </row>
    <row r="487" spans="1:15" ht="67.5">
      <c r="A487" s="13">
        <v>487</v>
      </c>
      <c r="B487" s="15" t="s">
        <v>380</v>
      </c>
      <c r="C487" s="8" t="s">
        <v>366</v>
      </c>
      <c r="D487" s="48" t="s">
        <v>1016</v>
      </c>
      <c r="E487" s="15" t="s">
        <v>30</v>
      </c>
      <c r="F487" s="17" t="s">
        <v>31</v>
      </c>
      <c r="G487" s="48" t="s">
        <v>32</v>
      </c>
      <c r="H487" s="48" t="s">
        <v>33</v>
      </c>
      <c r="I487" s="15" t="s">
        <v>29</v>
      </c>
      <c r="J487" s="48" t="s">
        <v>1017</v>
      </c>
      <c r="K487" s="49">
        <v>18</v>
      </c>
      <c r="L487" s="48" t="s">
        <v>1026</v>
      </c>
      <c r="M487" s="48"/>
      <c r="N487" s="21" t="s">
        <v>381</v>
      </c>
      <c r="O487" s="17" t="s">
        <v>981</v>
      </c>
    </row>
    <row r="488" spans="1:15" ht="67.5">
      <c r="A488" s="13">
        <v>488</v>
      </c>
      <c r="B488" s="15" t="s">
        <v>380</v>
      </c>
      <c r="C488" s="8" t="s">
        <v>388</v>
      </c>
      <c r="D488" s="48" t="s">
        <v>1018</v>
      </c>
      <c r="E488" s="15" t="s">
        <v>983</v>
      </c>
      <c r="F488" s="17" t="s">
        <v>31</v>
      </c>
      <c r="G488" s="48" t="s">
        <v>32</v>
      </c>
      <c r="H488" s="48" t="s">
        <v>33</v>
      </c>
      <c r="I488" s="15" t="s">
        <v>29</v>
      </c>
      <c r="J488" s="48" t="s">
        <v>1019</v>
      </c>
      <c r="K488" s="49">
        <v>20</v>
      </c>
      <c r="L488" s="48" t="s">
        <v>1002</v>
      </c>
      <c r="M488" s="48"/>
      <c r="N488" s="21" t="s">
        <v>381</v>
      </c>
      <c r="O488" s="17" t="s">
        <v>981</v>
      </c>
    </row>
    <row r="489" spans="1:15" ht="121.5">
      <c r="A489" s="13">
        <v>489</v>
      </c>
      <c r="B489" s="15" t="s">
        <v>380</v>
      </c>
      <c r="C489" s="8" t="s">
        <v>1021</v>
      </c>
      <c r="D489" s="48" t="s">
        <v>1020</v>
      </c>
      <c r="E489" s="15" t="s">
        <v>30</v>
      </c>
      <c r="F489" s="17" t="s">
        <v>31</v>
      </c>
      <c r="G489" s="48" t="s">
        <v>32</v>
      </c>
      <c r="H489" s="48" t="s">
        <v>33</v>
      </c>
      <c r="I489" s="15" t="s">
        <v>29</v>
      </c>
      <c r="J489" s="48" t="s">
        <v>1023</v>
      </c>
      <c r="K489" s="49">
        <v>14</v>
      </c>
      <c r="L489" s="48" t="s">
        <v>1026</v>
      </c>
      <c r="M489" s="48"/>
      <c r="N489" s="21" t="s">
        <v>381</v>
      </c>
      <c r="O489" s="17" t="s">
        <v>981</v>
      </c>
    </row>
    <row r="490" spans="1:15" ht="40.5">
      <c r="A490" s="13">
        <v>490</v>
      </c>
      <c r="B490" s="15" t="s">
        <v>380</v>
      </c>
      <c r="C490" s="8" t="s">
        <v>1021</v>
      </c>
      <c r="D490" s="48" t="s">
        <v>1024</v>
      </c>
      <c r="E490" s="15" t="s">
        <v>983</v>
      </c>
      <c r="F490" s="17" t="s">
        <v>31</v>
      </c>
      <c r="G490" s="48" t="s">
        <v>32</v>
      </c>
      <c r="H490" s="48" t="s">
        <v>33</v>
      </c>
      <c r="I490" s="15" t="s">
        <v>29</v>
      </c>
      <c r="J490" s="48" t="s">
        <v>1025</v>
      </c>
      <c r="K490" s="49">
        <v>16</v>
      </c>
      <c r="L490" s="48" t="s">
        <v>980</v>
      </c>
      <c r="M490" s="48"/>
      <c r="N490" s="21" t="s">
        <v>381</v>
      </c>
      <c r="O490" s="17" t="s">
        <v>981</v>
      </c>
    </row>
    <row r="491" spans="1:15" ht="81">
      <c r="A491" s="13">
        <v>491</v>
      </c>
      <c r="B491" s="15" t="s">
        <v>380</v>
      </c>
      <c r="C491" s="8" t="s">
        <v>1021</v>
      </c>
      <c r="D491" s="48" t="s">
        <v>1027</v>
      </c>
      <c r="E491" s="15" t="s">
        <v>30</v>
      </c>
      <c r="F491" s="17" t="s">
        <v>31</v>
      </c>
      <c r="G491" s="48" t="s">
        <v>32</v>
      </c>
      <c r="H491" s="48" t="s">
        <v>33</v>
      </c>
      <c r="I491" s="15" t="s">
        <v>29</v>
      </c>
      <c r="J491" s="48" t="s">
        <v>1028</v>
      </c>
      <c r="K491" s="49">
        <v>23</v>
      </c>
      <c r="L491" s="48" t="s">
        <v>1037</v>
      </c>
      <c r="M491" s="48"/>
      <c r="N491" s="21" t="s">
        <v>381</v>
      </c>
      <c r="O491" s="17" t="s">
        <v>981</v>
      </c>
    </row>
    <row r="492" spans="1:15" ht="81">
      <c r="A492" s="13">
        <v>492</v>
      </c>
      <c r="B492" s="15" t="s">
        <v>380</v>
      </c>
      <c r="C492" s="8" t="s">
        <v>1021</v>
      </c>
      <c r="D492" s="48" t="s">
        <v>1033</v>
      </c>
      <c r="E492" s="15" t="s">
        <v>983</v>
      </c>
      <c r="F492" s="17" t="s">
        <v>31</v>
      </c>
      <c r="G492" s="48" t="s">
        <v>32</v>
      </c>
      <c r="H492" s="48" t="s">
        <v>33</v>
      </c>
      <c r="I492" s="15" t="s">
        <v>29</v>
      </c>
      <c r="J492" s="48" t="s">
        <v>1029</v>
      </c>
      <c r="K492" s="49">
        <v>16</v>
      </c>
      <c r="L492" s="48" t="s">
        <v>1013</v>
      </c>
      <c r="M492" s="48"/>
      <c r="N492" s="21" t="s">
        <v>381</v>
      </c>
      <c r="O492" s="17" t="s">
        <v>981</v>
      </c>
    </row>
    <row r="493" spans="1:15" ht="108">
      <c r="A493" s="13">
        <v>493</v>
      </c>
      <c r="B493" s="15" t="s">
        <v>380</v>
      </c>
      <c r="C493" s="8" t="s">
        <v>1021</v>
      </c>
      <c r="D493" s="48" t="s">
        <v>1034</v>
      </c>
      <c r="E493" s="15" t="s">
        <v>30</v>
      </c>
      <c r="F493" s="17" t="s">
        <v>31</v>
      </c>
      <c r="G493" s="48" t="s">
        <v>32</v>
      </c>
      <c r="H493" s="48" t="s">
        <v>33</v>
      </c>
      <c r="I493" s="15" t="s">
        <v>29</v>
      </c>
      <c r="J493" s="48" t="s">
        <v>1030</v>
      </c>
      <c r="K493" s="49">
        <v>20</v>
      </c>
      <c r="L493" s="48" t="s">
        <v>1013</v>
      </c>
      <c r="M493" s="48"/>
      <c r="N493" s="21" t="s">
        <v>381</v>
      </c>
      <c r="O493" s="17" t="s">
        <v>981</v>
      </c>
    </row>
    <row r="494" spans="1:15" ht="81">
      <c r="A494" s="13">
        <v>494</v>
      </c>
      <c r="B494" s="15" t="s">
        <v>380</v>
      </c>
      <c r="C494" s="8" t="s">
        <v>1021</v>
      </c>
      <c r="D494" s="48" t="s">
        <v>1035</v>
      </c>
      <c r="E494" s="15" t="s">
        <v>983</v>
      </c>
      <c r="F494" s="17" t="s">
        <v>31</v>
      </c>
      <c r="G494" s="48" t="s">
        <v>32</v>
      </c>
      <c r="H494" s="48" t="s">
        <v>33</v>
      </c>
      <c r="I494" s="15" t="s">
        <v>29</v>
      </c>
      <c r="J494" s="48" t="s">
        <v>1031</v>
      </c>
      <c r="K494" s="49">
        <v>20</v>
      </c>
      <c r="L494" s="48" t="s">
        <v>1037</v>
      </c>
      <c r="M494" s="48"/>
      <c r="N494" s="21" t="s">
        <v>381</v>
      </c>
      <c r="O494" s="17" t="s">
        <v>981</v>
      </c>
    </row>
    <row r="495" spans="1:15" ht="54">
      <c r="A495" s="13">
        <v>495</v>
      </c>
      <c r="B495" s="15" t="s">
        <v>380</v>
      </c>
      <c r="C495" s="8" t="s">
        <v>355</v>
      </c>
      <c r="D495" s="48" t="s">
        <v>1036</v>
      </c>
      <c r="E495" s="15" t="s">
        <v>30</v>
      </c>
      <c r="F495" s="17" t="s">
        <v>31</v>
      </c>
      <c r="G495" s="48" t="s">
        <v>32</v>
      </c>
      <c r="H495" s="48" t="s">
        <v>33</v>
      </c>
      <c r="I495" s="15" t="s">
        <v>29</v>
      </c>
      <c r="J495" s="48" t="s">
        <v>1032</v>
      </c>
      <c r="K495" s="49">
        <v>21</v>
      </c>
      <c r="L495" s="48" t="s">
        <v>1013</v>
      </c>
      <c r="M495" s="48"/>
      <c r="N495" s="21" t="s">
        <v>381</v>
      </c>
      <c r="O495" s="17" t="s">
        <v>981</v>
      </c>
    </row>
    <row r="496" spans="1:15" ht="121.5">
      <c r="A496" s="13">
        <v>496</v>
      </c>
      <c r="B496" s="15" t="s">
        <v>380</v>
      </c>
      <c r="C496" s="8" t="s">
        <v>1021</v>
      </c>
      <c r="D496" s="48" t="s">
        <v>1038</v>
      </c>
      <c r="E496" s="15" t="s">
        <v>983</v>
      </c>
      <c r="F496" s="17" t="s">
        <v>31</v>
      </c>
      <c r="G496" s="48" t="s">
        <v>32</v>
      </c>
      <c r="H496" s="48" t="s">
        <v>33</v>
      </c>
      <c r="I496" s="15" t="s">
        <v>29</v>
      </c>
      <c r="J496" s="48" t="s">
        <v>1041</v>
      </c>
      <c r="K496" s="49">
        <v>19</v>
      </c>
      <c r="L496" s="48" t="s">
        <v>1037</v>
      </c>
      <c r="M496" s="48"/>
      <c r="N496" s="21" t="s">
        <v>381</v>
      </c>
      <c r="O496" s="17" t="s">
        <v>981</v>
      </c>
    </row>
    <row r="497" spans="1:15" ht="108">
      <c r="A497" s="13">
        <v>497</v>
      </c>
      <c r="B497" s="15" t="s">
        <v>380</v>
      </c>
      <c r="C497" s="8" t="s">
        <v>1021</v>
      </c>
      <c r="D497" s="48" t="s">
        <v>1039</v>
      </c>
      <c r="E497" s="15" t="s">
        <v>30</v>
      </c>
      <c r="F497" s="17" t="s">
        <v>31</v>
      </c>
      <c r="G497" s="48" t="s">
        <v>32</v>
      </c>
      <c r="H497" s="48" t="s">
        <v>33</v>
      </c>
      <c r="I497" s="15" t="s">
        <v>29</v>
      </c>
      <c r="J497" s="48" t="s">
        <v>1042</v>
      </c>
      <c r="K497" s="49">
        <v>22</v>
      </c>
      <c r="L497" s="48" t="s">
        <v>1013</v>
      </c>
      <c r="M497" s="48"/>
      <c r="N497" s="21" t="s">
        <v>381</v>
      </c>
      <c r="O497" s="17" t="s">
        <v>981</v>
      </c>
    </row>
    <row r="498" spans="1:15" ht="175.5">
      <c r="A498" s="13">
        <v>498</v>
      </c>
      <c r="B498" s="15" t="s">
        <v>380</v>
      </c>
      <c r="C498" s="8" t="s">
        <v>355</v>
      </c>
      <c r="D498" s="48" t="s">
        <v>1040</v>
      </c>
      <c r="E498" s="15" t="s">
        <v>983</v>
      </c>
      <c r="F498" s="17" t="s">
        <v>31</v>
      </c>
      <c r="G498" s="48" t="s">
        <v>32</v>
      </c>
      <c r="H498" s="48" t="s">
        <v>33</v>
      </c>
      <c r="I498" s="15" t="s">
        <v>29</v>
      </c>
      <c r="J498" s="48" t="s">
        <v>1043</v>
      </c>
      <c r="K498" s="49">
        <v>26</v>
      </c>
      <c r="L498" s="48" t="s">
        <v>1013</v>
      </c>
      <c r="M498" s="48"/>
      <c r="N498" s="21" t="s">
        <v>381</v>
      </c>
      <c r="O498" s="17" t="s">
        <v>981</v>
      </c>
    </row>
    <row r="499" spans="1:15" ht="40.5">
      <c r="A499" s="13">
        <v>499</v>
      </c>
      <c r="B499" s="15" t="s">
        <v>380</v>
      </c>
      <c r="C499" s="8" t="s">
        <v>359</v>
      </c>
      <c r="D499" s="48" t="s">
        <v>1044</v>
      </c>
      <c r="E499" s="48" t="s">
        <v>1046</v>
      </c>
      <c r="F499" s="48" t="s">
        <v>1045</v>
      </c>
      <c r="G499" s="48" t="s">
        <v>1047</v>
      </c>
      <c r="H499" s="48"/>
      <c r="I499" s="15" t="s">
        <v>29</v>
      </c>
      <c r="J499" s="48" t="s">
        <v>1048</v>
      </c>
      <c r="K499" s="49">
        <v>60</v>
      </c>
      <c r="L499" s="48" t="s">
        <v>1049</v>
      </c>
      <c r="M499" s="48"/>
      <c r="N499" s="21" t="s">
        <v>381</v>
      </c>
      <c r="O499" s="17" t="s">
        <v>981</v>
      </c>
    </row>
    <row r="500" spans="1:15" ht="40.5">
      <c r="A500" s="13">
        <v>500</v>
      </c>
      <c r="B500" s="15" t="s">
        <v>380</v>
      </c>
      <c r="C500" s="8" t="s">
        <v>359</v>
      </c>
      <c r="D500" s="48" t="s">
        <v>1050</v>
      </c>
      <c r="E500" s="48" t="s">
        <v>1046</v>
      </c>
      <c r="F500" s="48" t="s">
        <v>1045</v>
      </c>
      <c r="G500" s="48" t="s">
        <v>1047</v>
      </c>
      <c r="H500" s="48"/>
      <c r="I500" s="15" t="s">
        <v>29</v>
      </c>
      <c r="J500" s="48" t="s">
        <v>1048</v>
      </c>
      <c r="K500" s="49">
        <v>60</v>
      </c>
      <c r="L500" s="48" t="s">
        <v>1049</v>
      </c>
      <c r="M500" s="48"/>
      <c r="N500" s="21" t="s">
        <v>381</v>
      </c>
      <c r="O500" s="17" t="s">
        <v>981</v>
      </c>
    </row>
    <row r="501" spans="1:15" ht="54">
      <c r="A501" s="13">
        <v>501</v>
      </c>
      <c r="B501" s="15" t="s">
        <v>380</v>
      </c>
      <c r="C501" s="8" t="s">
        <v>388</v>
      </c>
      <c r="D501" s="48" t="s">
        <v>1051</v>
      </c>
      <c r="E501" s="48" t="s">
        <v>1046</v>
      </c>
      <c r="F501" s="48" t="s">
        <v>1045</v>
      </c>
      <c r="G501" s="48" t="s">
        <v>1047</v>
      </c>
      <c r="H501" s="48"/>
      <c r="I501" s="15" t="s">
        <v>29</v>
      </c>
      <c r="J501" s="48" t="s">
        <v>1052</v>
      </c>
      <c r="K501" s="49">
        <v>18</v>
      </c>
      <c r="L501" s="48" t="s">
        <v>1053</v>
      </c>
      <c r="M501" s="48"/>
      <c r="N501" s="21" t="s">
        <v>381</v>
      </c>
      <c r="O501" s="17" t="s">
        <v>981</v>
      </c>
    </row>
    <row r="502" spans="1:15" ht="94.5">
      <c r="A502" s="13">
        <v>502</v>
      </c>
      <c r="B502" s="15" t="s">
        <v>380</v>
      </c>
      <c r="C502" s="8" t="s">
        <v>355</v>
      </c>
      <c r="D502" s="48" t="s">
        <v>1054</v>
      </c>
      <c r="E502" s="48" t="s">
        <v>1046</v>
      </c>
      <c r="F502" s="48" t="s">
        <v>1045</v>
      </c>
      <c r="G502" s="48" t="s">
        <v>1047</v>
      </c>
      <c r="H502" s="48"/>
      <c r="I502" s="15" t="s">
        <v>29</v>
      </c>
      <c r="J502" s="48" t="s">
        <v>1055</v>
      </c>
      <c r="K502" s="49">
        <v>88</v>
      </c>
      <c r="L502" s="48" t="s">
        <v>1056</v>
      </c>
      <c r="M502" s="48"/>
      <c r="N502" s="21" t="s">
        <v>381</v>
      </c>
      <c r="O502" s="17" t="s">
        <v>981</v>
      </c>
    </row>
    <row r="503" spans="1:15" ht="121.5">
      <c r="A503" s="13">
        <v>503</v>
      </c>
      <c r="B503" s="15" t="s">
        <v>380</v>
      </c>
      <c r="C503" s="8" t="s">
        <v>1021</v>
      </c>
      <c r="D503" s="48" t="s">
        <v>1057</v>
      </c>
      <c r="E503" s="48" t="s">
        <v>1058</v>
      </c>
      <c r="F503" s="17" t="s">
        <v>141</v>
      </c>
      <c r="G503" s="17" t="s">
        <v>142</v>
      </c>
      <c r="H503" s="18" t="s">
        <v>143</v>
      </c>
      <c r="I503" s="15" t="s">
        <v>29</v>
      </c>
      <c r="J503" s="48" t="s">
        <v>1059</v>
      </c>
      <c r="K503" s="49">
        <v>18</v>
      </c>
      <c r="L503" s="48"/>
      <c r="M503" s="48"/>
      <c r="N503" s="21" t="s">
        <v>381</v>
      </c>
      <c r="O503" s="17" t="s">
        <v>981</v>
      </c>
    </row>
    <row r="504" spans="1:15" ht="81">
      <c r="A504" s="13">
        <v>504</v>
      </c>
      <c r="B504" s="15" t="s">
        <v>380</v>
      </c>
      <c r="C504" s="8" t="s">
        <v>1021</v>
      </c>
      <c r="D504" s="48" t="s">
        <v>1060</v>
      </c>
      <c r="E504" s="48" t="s">
        <v>1058</v>
      </c>
      <c r="F504" s="17" t="s">
        <v>141</v>
      </c>
      <c r="G504" s="17" t="s">
        <v>142</v>
      </c>
      <c r="H504" s="18" t="s">
        <v>143</v>
      </c>
      <c r="I504" s="15" t="s">
        <v>29</v>
      </c>
      <c r="J504" s="48" t="s">
        <v>1061</v>
      </c>
      <c r="K504" s="49">
        <v>16</v>
      </c>
      <c r="L504" s="48"/>
      <c r="M504" s="48"/>
      <c r="N504" s="21" t="s">
        <v>381</v>
      </c>
      <c r="O504" s="17" t="s">
        <v>981</v>
      </c>
    </row>
    <row r="505" spans="1:15" ht="67.5">
      <c r="A505" s="13">
        <v>505</v>
      </c>
      <c r="B505" s="15" t="s">
        <v>380</v>
      </c>
      <c r="C505" s="8" t="s">
        <v>388</v>
      </c>
      <c r="D505" s="48" t="s">
        <v>1062</v>
      </c>
      <c r="E505" s="48" t="s">
        <v>1058</v>
      </c>
      <c r="F505" s="17" t="s">
        <v>141</v>
      </c>
      <c r="G505" s="17" t="s">
        <v>142</v>
      </c>
      <c r="H505" s="18" t="s">
        <v>143</v>
      </c>
      <c r="I505" s="15" t="s">
        <v>29</v>
      </c>
      <c r="J505" s="48" t="s">
        <v>1063</v>
      </c>
      <c r="K505" s="49">
        <v>18</v>
      </c>
      <c r="L505" s="48"/>
      <c r="M505" s="48"/>
      <c r="N505" s="21" t="s">
        <v>381</v>
      </c>
      <c r="O505" s="17" t="s">
        <v>981</v>
      </c>
    </row>
    <row r="506" spans="1:15" ht="121.5">
      <c r="A506" s="13">
        <v>506</v>
      </c>
      <c r="B506" s="15" t="s">
        <v>380</v>
      </c>
      <c r="C506" s="8" t="s">
        <v>388</v>
      </c>
      <c r="D506" s="48" t="s">
        <v>1064</v>
      </c>
      <c r="E506" s="48" t="s">
        <v>1058</v>
      </c>
      <c r="F506" s="17" t="s">
        <v>141</v>
      </c>
      <c r="G506" s="17" t="s">
        <v>142</v>
      </c>
      <c r="H506" s="18" t="s">
        <v>143</v>
      </c>
      <c r="I506" s="15" t="s">
        <v>29</v>
      </c>
      <c r="J506" s="48" t="s">
        <v>1065</v>
      </c>
      <c r="K506" s="49">
        <v>80</v>
      </c>
      <c r="L506" s="48"/>
      <c r="M506" s="48"/>
      <c r="N506" s="21" t="s">
        <v>381</v>
      </c>
      <c r="O506" s="17" t="s">
        <v>981</v>
      </c>
    </row>
    <row r="507" spans="1:15" ht="121.5">
      <c r="A507" s="13">
        <v>507</v>
      </c>
      <c r="B507" s="15" t="s">
        <v>380</v>
      </c>
      <c r="C507" s="8" t="s">
        <v>388</v>
      </c>
      <c r="D507" s="48" t="s">
        <v>1066</v>
      </c>
      <c r="E507" s="48" t="s">
        <v>1058</v>
      </c>
      <c r="F507" s="17" t="s">
        <v>141</v>
      </c>
      <c r="G507" s="17" t="s">
        <v>142</v>
      </c>
      <c r="H507" s="18" t="s">
        <v>143</v>
      </c>
      <c r="I507" s="15" t="s">
        <v>29</v>
      </c>
      <c r="J507" s="48" t="s">
        <v>1067</v>
      </c>
      <c r="K507" s="49">
        <v>50</v>
      </c>
      <c r="L507" s="48"/>
      <c r="M507" s="48"/>
      <c r="N507" s="21" t="s">
        <v>381</v>
      </c>
      <c r="O507" s="17" t="s">
        <v>981</v>
      </c>
    </row>
    <row r="508" spans="1:15" ht="121.5">
      <c r="A508" s="13">
        <v>508</v>
      </c>
      <c r="B508" s="15" t="s">
        <v>380</v>
      </c>
      <c r="C508" s="8" t="s">
        <v>388</v>
      </c>
      <c r="D508" s="48" t="s">
        <v>1068</v>
      </c>
      <c r="E508" s="48" t="s">
        <v>1058</v>
      </c>
      <c r="F508" s="17" t="s">
        <v>141</v>
      </c>
      <c r="G508" s="17" t="s">
        <v>142</v>
      </c>
      <c r="H508" s="18" t="s">
        <v>143</v>
      </c>
      <c r="I508" s="15" t="s">
        <v>29</v>
      </c>
      <c r="J508" s="48" t="s">
        <v>1069</v>
      </c>
      <c r="K508" s="49">
        <v>50</v>
      </c>
      <c r="L508" s="48"/>
      <c r="M508" s="48"/>
      <c r="N508" s="21" t="s">
        <v>381</v>
      </c>
      <c r="O508" s="17" t="s">
        <v>981</v>
      </c>
    </row>
    <row r="509" spans="1:15" ht="121.5">
      <c r="A509" s="13">
        <v>509</v>
      </c>
      <c r="B509" s="15" t="s">
        <v>380</v>
      </c>
      <c r="C509" s="8" t="s">
        <v>388</v>
      </c>
      <c r="D509" s="48" t="s">
        <v>1070</v>
      </c>
      <c r="E509" s="48" t="s">
        <v>1058</v>
      </c>
      <c r="F509" s="17" t="s">
        <v>141</v>
      </c>
      <c r="G509" s="17" t="s">
        <v>142</v>
      </c>
      <c r="H509" s="18" t="s">
        <v>143</v>
      </c>
      <c r="I509" s="15" t="s">
        <v>29</v>
      </c>
      <c r="J509" s="48" t="s">
        <v>809</v>
      </c>
      <c r="K509" s="49">
        <v>50</v>
      </c>
      <c r="L509" s="48"/>
      <c r="M509" s="48"/>
      <c r="N509" s="21" t="s">
        <v>381</v>
      </c>
      <c r="O509" s="17" t="s">
        <v>981</v>
      </c>
    </row>
    <row r="510" spans="1:15" ht="108">
      <c r="A510" s="13">
        <v>510</v>
      </c>
      <c r="B510" s="15" t="s">
        <v>380</v>
      </c>
      <c r="C510" s="8" t="s">
        <v>388</v>
      </c>
      <c r="D510" s="48" t="s">
        <v>808</v>
      </c>
      <c r="E510" s="48" t="s">
        <v>1058</v>
      </c>
      <c r="F510" s="17" t="s">
        <v>141</v>
      </c>
      <c r="G510" s="17" t="s">
        <v>142</v>
      </c>
      <c r="H510" s="18" t="s">
        <v>143</v>
      </c>
      <c r="I510" s="15" t="s">
        <v>29</v>
      </c>
      <c r="J510" s="48" t="s">
        <v>810</v>
      </c>
      <c r="K510" s="49">
        <v>50</v>
      </c>
      <c r="L510" s="48"/>
      <c r="M510" s="48"/>
      <c r="N510" s="21" t="s">
        <v>381</v>
      </c>
      <c r="O510" s="17" t="s">
        <v>981</v>
      </c>
    </row>
    <row r="511" spans="1:15" ht="121.5">
      <c r="A511" s="13">
        <v>511</v>
      </c>
      <c r="B511" s="15" t="s">
        <v>380</v>
      </c>
      <c r="C511" s="8" t="s">
        <v>388</v>
      </c>
      <c r="D511" s="48" t="s">
        <v>811</v>
      </c>
      <c r="E511" s="48" t="s">
        <v>1058</v>
      </c>
      <c r="F511" s="17" t="s">
        <v>141</v>
      </c>
      <c r="G511" s="17" t="s">
        <v>142</v>
      </c>
      <c r="H511" s="18" t="s">
        <v>143</v>
      </c>
      <c r="I511" s="15" t="s">
        <v>29</v>
      </c>
      <c r="J511" s="48" t="s">
        <v>812</v>
      </c>
      <c r="K511" s="49">
        <v>50</v>
      </c>
      <c r="L511" s="48"/>
      <c r="M511" s="48"/>
      <c r="N511" s="21" t="s">
        <v>381</v>
      </c>
      <c r="O511" s="17" t="s">
        <v>981</v>
      </c>
    </row>
    <row r="512" spans="1:15" ht="40.5">
      <c r="A512" s="13">
        <v>512</v>
      </c>
      <c r="B512" s="15" t="s">
        <v>380</v>
      </c>
      <c r="C512" s="8" t="s">
        <v>1021</v>
      </c>
      <c r="D512" s="48" t="s">
        <v>813</v>
      </c>
      <c r="E512" s="48" t="s">
        <v>1058</v>
      </c>
      <c r="F512" s="17" t="s">
        <v>141</v>
      </c>
      <c r="G512" s="17" t="s">
        <v>142</v>
      </c>
      <c r="H512" s="18" t="s">
        <v>143</v>
      </c>
      <c r="I512" s="15" t="s">
        <v>29</v>
      </c>
      <c r="J512" s="48" t="s">
        <v>814</v>
      </c>
      <c r="K512" s="49">
        <v>50</v>
      </c>
      <c r="L512" s="48"/>
      <c r="M512" s="48"/>
      <c r="N512" s="21" t="s">
        <v>381</v>
      </c>
      <c r="O512" s="17" t="s">
        <v>981</v>
      </c>
    </row>
    <row r="513" spans="1:15" ht="121.5">
      <c r="A513" s="13">
        <v>513</v>
      </c>
      <c r="B513" s="15" t="s">
        <v>380</v>
      </c>
      <c r="C513" s="8" t="s">
        <v>1021</v>
      </c>
      <c r="D513" s="48" t="s">
        <v>815</v>
      </c>
      <c r="E513" s="48" t="s">
        <v>817</v>
      </c>
      <c r="F513" s="48" t="s">
        <v>816</v>
      </c>
      <c r="G513" s="48" t="s">
        <v>818</v>
      </c>
      <c r="H513" s="48"/>
      <c r="I513" s="15" t="s">
        <v>29</v>
      </c>
      <c r="J513" s="52" t="s">
        <v>819</v>
      </c>
      <c r="K513" s="49">
        <v>26</v>
      </c>
      <c r="L513" s="49" t="s">
        <v>820</v>
      </c>
      <c r="M513" s="52"/>
      <c r="N513" s="21" t="s">
        <v>381</v>
      </c>
      <c r="O513" s="17" t="s">
        <v>981</v>
      </c>
    </row>
    <row r="514" spans="1:15" ht="121.5">
      <c r="A514" s="13">
        <v>514</v>
      </c>
      <c r="B514" s="15" t="s">
        <v>380</v>
      </c>
      <c r="C514" s="8" t="s">
        <v>1021</v>
      </c>
      <c r="D514" s="48" t="s">
        <v>821</v>
      </c>
      <c r="E514" s="48" t="s">
        <v>817</v>
      </c>
      <c r="F514" s="48" t="s">
        <v>816</v>
      </c>
      <c r="G514" s="48" t="s">
        <v>818</v>
      </c>
      <c r="H514" s="48"/>
      <c r="I514" s="15" t="s">
        <v>29</v>
      </c>
      <c r="J514" s="52" t="s">
        <v>822</v>
      </c>
      <c r="K514" s="49">
        <v>22</v>
      </c>
      <c r="L514" s="49" t="s">
        <v>820</v>
      </c>
      <c r="M514" s="52"/>
      <c r="N514" s="21" t="s">
        <v>381</v>
      </c>
      <c r="O514" s="17" t="s">
        <v>981</v>
      </c>
    </row>
    <row r="515" spans="1:15" ht="81">
      <c r="A515" s="13">
        <v>515</v>
      </c>
      <c r="B515" s="15" t="s">
        <v>380</v>
      </c>
      <c r="C515" s="8" t="s">
        <v>388</v>
      </c>
      <c r="D515" s="48" t="s">
        <v>823</v>
      </c>
      <c r="E515" s="48" t="s">
        <v>817</v>
      </c>
      <c r="F515" s="48" t="s">
        <v>816</v>
      </c>
      <c r="G515" s="48" t="s">
        <v>818</v>
      </c>
      <c r="H515" s="48"/>
      <c r="I515" s="15" t="s">
        <v>29</v>
      </c>
      <c r="J515" s="48" t="s">
        <v>824</v>
      </c>
      <c r="K515" s="49">
        <v>31</v>
      </c>
      <c r="L515" s="49" t="s">
        <v>820</v>
      </c>
      <c r="M515" s="52"/>
      <c r="N515" s="21" t="s">
        <v>381</v>
      </c>
      <c r="O515" s="17" t="s">
        <v>981</v>
      </c>
    </row>
    <row r="516" spans="1:15" ht="108">
      <c r="A516" s="13">
        <v>516</v>
      </c>
      <c r="B516" s="15" t="s">
        <v>380</v>
      </c>
      <c r="C516" s="8" t="s">
        <v>1021</v>
      </c>
      <c r="D516" s="53" t="s">
        <v>825</v>
      </c>
      <c r="E516" s="48" t="s">
        <v>817</v>
      </c>
      <c r="F516" s="48" t="s">
        <v>816</v>
      </c>
      <c r="G516" s="48" t="s">
        <v>818</v>
      </c>
      <c r="H516" s="48"/>
      <c r="I516" s="15" t="s">
        <v>29</v>
      </c>
      <c r="J516" s="48" t="s">
        <v>826</v>
      </c>
      <c r="K516" s="49">
        <v>15</v>
      </c>
      <c r="L516" s="49" t="s">
        <v>156</v>
      </c>
      <c r="M516" s="48"/>
      <c r="N516" s="21" t="s">
        <v>381</v>
      </c>
      <c r="O516" s="17" t="s">
        <v>981</v>
      </c>
    </row>
    <row r="517" spans="1:15" ht="108">
      <c r="A517" s="13">
        <v>517</v>
      </c>
      <c r="B517" s="15" t="s">
        <v>380</v>
      </c>
      <c r="C517" s="8" t="s">
        <v>388</v>
      </c>
      <c r="D517" s="53" t="s">
        <v>827</v>
      </c>
      <c r="E517" s="48" t="s">
        <v>817</v>
      </c>
      <c r="F517" s="48" t="s">
        <v>816</v>
      </c>
      <c r="G517" s="48" t="s">
        <v>818</v>
      </c>
      <c r="H517" s="48"/>
      <c r="I517" s="15" t="s">
        <v>29</v>
      </c>
      <c r="J517" s="48" t="s">
        <v>828</v>
      </c>
      <c r="K517" s="49">
        <v>102</v>
      </c>
      <c r="L517" s="49" t="s">
        <v>156</v>
      </c>
      <c r="M517" s="48"/>
      <c r="N517" s="21" t="s">
        <v>381</v>
      </c>
      <c r="O517" s="17" t="s">
        <v>981</v>
      </c>
    </row>
    <row r="518" spans="1:15" ht="108">
      <c r="A518" s="13">
        <v>518</v>
      </c>
      <c r="B518" s="15" t="s">
        <v>380</v>
      </c>
      <c r="C518" s="8" t="s">
        <v>388</v>
      </c>
      <c r="D518" s="53" t="s">
        <v>829</v>
      </c>
      <c r="E518" s="48" t="s">
        <v>817</v>
      </c>
      <c r="F518" s="48" t="s">
        <v>816</v>
      </c>
      <c r="G518" s="48" t="s">
        <v>818</v>
      </c>
      <c r="H518" s="48"/>
      <c r="I518" s="15" t="s">
        <v>29</v>
      </c>
      <c r="J518" s="48" t="s">
        <v>830</v>
      </c>
      <c r="K518" s="49">
        <v>102</v>
      </c>
      <c r="L518" s="49" t="s">
        <v>156</v>
      </c>
      <c r="M518" s="48"/>
      <c r="N518" s="21" t="s">
        <v>381</v>
      </c>
      <c r="O518" s="17" t="s">
        <v>981</v>
      </c>
    </row>
    <row r="519" spans="1:16" ht="121.5">
      <c r="A519" s="13">
        <v>519</v>
      </c>
      <c r="B519" s="15" t="s">
        <v>380</v>
      </c>
      <c r="C519" s="8" t="s">
        <v>388</v>
      </c>
      <c r="D519" s="54" t="s">
        <v>831</v>
      </c>
      <c r="E519" s="48" t="s">
        <v>817</v>
      </c>
      <c r="F519" s="48" t="s">
        <v>816</v>
      </c>
      <c r="G519" s="48" t="s">
        <v>818</v>
      </c>
      <c r="H519" s="48"/>
      <c r="I519" s="15" t="s">
        <v>29</v>
      </c>
      <c r="J519" s="48" t="s">
        <v>832</v>
      </c>
      <c r="K519" s="49">
        <v>68</v>
      </c>
      <c r="L519" s="55" t="s">
        <v>833</v>
      </c>
      <c r="M519" s="55"/>
      <c r="N519" s="21" t="s">
        <v>381</v>
      </c>
      <c r="O519" s="17" t="s">
        <v>981</v>
      </c>
      <c r="P519" s="50"/>
    </row>
    <row r="520" spans="1:15" ht="121.5">
      <c r="A520" s="13">
        <v>520</v>
      </c>
      <c r="B520" s="15" t="s">
        <v>380</v>
      </c>
      <c r="C520" s="8" t="s">
        <v>388</v>
      </c>
      <c r="D520" s="54" t="s">
        <v>834</v>
      </c>
      <c r="E520" s="48" t="s">
        <v>817</v>
      </c>
      <c r="F520" s="48" t="s">
        <v>816</v>
      </c>
      <c r="G520" s="48" t="s">
        <v>818</v>
      </c>
      <c r="H520" s="48"/>
      <c r="I520" s="15" t="s">
        <v>29</v>
      </c>
      <c r="J520" s="48" t="s">
        <v>835</v>
      </c>
      <c r="K520" s="49">
        <v>58</v>
      </c>
      <c r="L520" s="55" t="s">
        <v>833</v>
      </c>
      <c r="M520" s="55"/>
      <c r="N520" s="21" t="s">
        <v>381</v>
      </c>
      <c r="O520" s="17" t="s">
        <v>981</v>
      </c>
    </row>
    <row r="521" spans="1:15" ht="121.5">
      <c r="A521" s="13">
        <v>521</v>
      </c>
      <c r="B521" s="15" t="s">
        <v>380</v>
      </c>
      <c r="C521" s="8" t="s">
        <v>388</v>
      </c>
      <c r="D521" s="54" t="s">
        <v>837</v>
      </c>
      <c r="E521" s="48" t="s">
        <v>817</v>
      </c>
      <c r="F521" s="48" t="s">
        <v>816</v>
      </c>
      <c r="G521" s="48" t="s">
        <v>818</v>
      </c>
      <c r="H521" s="48"/>
      <c r="I521" s="15" t="s">
        <v>29</v>
      </c>
      <c r="J521" s="48" t="s">
        <v>836</v>
      </c>
      <c r="K521" s="49">
        <v>53</v>
      </c>
      <c r="L521" s="55" t="s">
        <v>833</v>
      </c>
      <c r="M521" s="55"/>
      <c r="N521" s="21" t="s">
        <v>381</v>
      </c>
      <c r="O521" s="17" t="s">
        <v>981</v>
      </c>
    </row>
    <row r="522" spans="1:15" ht="121.5">
      <c r="A522" s="13">
        <v>522</v>
      </c>
      <c r="B522" s="15" t="s">
        <v>380</v>
      </c>
      <c r="C522" s="8" t="s">
        <v>388</v>
      </c>
      <c r="D522" s="54" t="s">
        <v>838</v>
      </c>
      <c r="E522" s="48" t="s">
        <v>817</v>
      </c>
      <c r="F522" s="48" t="s">
        <v>816</v>
      </c>
      <c r="G522" s="48" t="s">
        <v>818</v>
      </c>
      <c r="H522" s="48"/>
      <c r="I522" s="15" t="s">
        <v>29</v>
      </c>
      <c r="J522" s="48" t="s">
        <v>839</v>
      </c>
      <c r="K522" s="49">
        <v>60</v>
      </c>
      <c r="L522" s="55" t="s">
        <v>833</v>
      </c>
      <c r="M522" s="55"/>
      <c r="N522" s="21" t="s">
        <v>381</v>
      </c>
      <c r="O522" s="17" t="s">
        <v>981</v>
      </c>
    </row>
    <row r="523" spans="1:15" ht="94.5">
      <c r="A523" s="56">
        <v>523</v>
      </c>
      <c r="B523" s="15" t="s">
        <v>380</v>
      </c>
      <c r="C523" s="8" t="s">
        <v>355</v>
      </c>
      <c r="D523" s="48" t="s">
        <v>840</v>
      </c>
      <c r="E523" s="48" t="s">
        <v>817</v>
      </c>
      <c r="F523" s="48" t="s">
        <v>816</v>
      </c>
      <c r="G523" s="48" t="s">
        <v>818</v>
      </c>
      <c r="H523" s="48"/>
      <c r="I523" s="15" t="s">
        <v>29</v>
      </c>
      <c r="J523" s="48" t="s">
        <v>841</v>
      </c>
      <c r="K523" s="49">
        <v>31</v>
      </c>
      <c r="L523" s="48" t="s">
        <v>842</v>
      </c>
      <c r="M523" s="48"/>
      <c r="N523" s="21" t="s">
        <v>381</v>
      </c>
      <c r="O523" s="17" t="s">
        <v>981</v>
      </c>
    </row>
    <row r="524" spans="1:15" s="57" customFormat="1" ht="129" customHeight="1">
      <c r="A524" s="56">
        <v>524</v>
      </c>
      <c r="B524" s="15" t="s">
        <v>380</v>
      </c>
      <c r="C524" s="8" t="s">
        <v>386</v>
      </c>
      <c r="D524" s="60" t="s">
        <v>1171</v>
      </c>
      <c r="E524" s="61" t="s">
        <v>1058</v>
      </c>
      <c r="F524" s="61" t="s">
        <v>141</v>
      </c>
      <c r="G524" s="61" t="s">
        <v>142</v>
      </c>
      <c r="H524" s="61" t="s">
        <v>143</v>
      </c>
      <c r="I524" s="59" t="s">
        <v>119</v>
      </c>
      <c r="J524" s="61" t="s">
        <v>1172</v>
      </c>
      <c r="K524" s="62">
        <v>23</v>
      </c>
      <c r="L524" s="61"/>
      <c r="M524" s="61"/>
      <c r="N524" s="21" t="s">
        <v>381</v>
      </c>
      <c r="O524" s="63" t="s">
        <v>1173</v>
      </c>
    </row>
    <row r="525" spans="1:15" s="58" customFormat="1" ht="120.75" customHeight="1">
      <c r="A525" s="56">
        <v>525</v>
      </c>
      <c r="B525" s="15" t="s">
        <v>380</v>
      </c>
      <c r="C525" s="8" t="s">
        <v>386</v>
      </c>
      <c r="D525" s="60" t="s">
        <v>1174</v>
      </c>
      <c r="E525" s="61" t="s">
        <v>1058</v>
      </c>
      <c r="F525" s="61" t="s">
        <v>141</v>
      </c>
      <c r="G525" s="61" t="s">
        <v>142</v>
      </c>
      <c r="H525" s="61" t="s">
        <v>143</v>
      </c>
      <c r="I525" s="59" t="s">
        <v>119</v>
      </c>
      <c r="J525" s="61" t="s">
        <v>1175</v>
      </c>
      <c r="K525" s="62">
        <v>19</v>
      </c>
      <c r="L525" s="61"/>
      <c r="M525" s="61"/>
      <c r="N525" s="21" t="s">
        <v>381</v>
      </c>
      <c r="O525" s="63" t="s">
        <v>1173</v>
      </c>
    </row>
    <row r="526" spans="1:15" s="58" customFormat="1" ht="106.5" customHeight="1">
      <c r="A526" s="56">
        <v>526</v>
      </c>
      <c r="B526" s="15" t="s">
        <v>380</v>
      </c>
      <c r="C526" s="8" t="s">
        <v>370</v>
      </c>
      <c r="D526" s="60" t="s">
        <v>1176</v>
      </c>
      <c r="E526" s="61" t="s">
        <v>1058</v>
      </c>
      <c r="F526" s="61" t="s">
        <v>141</v>
      </c>
      <c r="G526" s="61" t="s">
        <v>142</v>
      </c>
      <c r="H526" s="61" t="s">
        <v>143</v>
      </c>
      <c r="I526" s="59" t="s">
        <v>119</v>
      </c>
      <c r="J526" s="61" t="s">
        <v>1177</v>
      </c>
      <c r="K526" s="62">
        <v>16</v>
      </c>
      <c r="L526" s="61"/>
      <c r="M526" s="61"/>
      <c r="N526" s="64" t="s">
        <v>381</v>
      </c>
      <c r="O526" s="65" t="s">
        <v>1178</v>
      </c>
    </row>
    <row r="527" spans="1:15" s="58" customFormat="1" ht="121.5">
      <c r="A527" s="56">
        <v>527</v>
      </c>
      <c r="B527" s="15" t="s">
        <v>380</v>
      </c>
      <c r="C527" s="8" t="s">
        <v>388</v>
      </c>
      <c r="D527" s="60" t="s">
        <v>1179</v>
      </c>
      <c r="E527" s="61" t="s">
        <v>1058</v>
      </c>
      <c r="F527" s="61" t="s">
        <v>141</v>
      </c>
      <c r="G527" s="61" t="s">
        <v>142</v>
      </c>
      <c r="H527" s="61" t="s">
        <v>143</v>
      </c>
      <c r="I527" s="59" t="s">
        <v>119</v>
      </c>
      <c r="J527" s="60" t="s">
        <v>1180</v>
      </c>
      <c r="K527" s="62">
        <v>47</v>
      </c>
      <c r="L527" s="61"/>
      <c r="M527" s="61"/>
      <c r="N527" s="64" t="s">
        <v>381</v>
      </c>
      <c r="O527" s="65" t="s">
        <v>1178</v>
      </c>
    </row>
    <row r="528" spans="1:15" s="58" customFormat="1" ht="108">
      <c r="A528" s="56">
        <v>528</v>
      </c>
      <c r="B528" s="15" t="s">
        <v>380</v>
      </c>
      <c r="C528" s="8" t="s">
        <v>356</v>
      </c>
      <c r="D528" s="60" t="s">
        <v>1181</v>
      </c>
      <c r="E528" s="61" t="s">
        <v>1058</v>
      </c>
      <c r="F528" s="61" t="s">
        <v>141</v>
      </c>
      <c r="G528" s="61" t="s">
        <v>142</v>
      </c>
      <c r="H528" s="61" t="s">
        <v>143</v>
      </c>
      <c r="I528" s="59" t="s">
        <v>119</v>
      </c>
      <c r="J528" s="60" t="s">
        <v>1182</v>
      </c>
      <c r="K528" s="62">
        <v>22</v>
      </c>
      <c r="L528" s="61"/>
      <c r="M528" s="61"/>
      <c r="N528" s="61" t="s">
        <v>381</v>
      </c>
      <c r="O528" s="61" t="s">
        <v>1178</v>
      </c>
    </row>
    <row r="529" spans="1:15" s="58" customFormat="1" ht="97.5" customHeight="1">
      <c r="A529" s="56">
        <v>529</v>
      </c>
      <c r="B529" s="15" t="s">
        <v>380</v>
      </c>
      <c r="C529" s="8" t="s">
        <v>356</v>
      </c>
      <c r="D529" s="60" t="s">
        <v>1184</v>
      </c>
      <c r="E529" s="61" t="s">
        <v>1058</v>
      </c>
      <c r="F529" s="61" t="s">
        <v>141</v>
      </c>
      <c r="G529" s="61" t="s">
        <v>142</v>
      </c>
      <c r="H529" s="61" t="s">
        <v>143</v>
      </c>
      <c r="I529" s="59" t="s">
        <v>119</v>
      </c>
      <c r="J529" s="60" t="s">
        <v>1183</v>
      </c>
      <c r="K529" s="62">
        <v>20</v>
      </c>
      <c r="L529" s="61"/>
      <c r="M529" s="61"/>
      <c r="N529" s="61" t="s">
        <v>381</v>
      </c>
      <c r="O529" s="61" t="s">
        <v>1178</v>
      </c>
    </row>
    <row r="530" spans="1:15" s="58" customFormat="1" ht="94.5">
      <c r="A530" s="56">
        <v>530</v>
      </c>
      <c r="B530" s="15" t="s">
        <v>380</v>
      </c>
      <c r="C530" s="8" t="s">
        <v>1022</v>
      </c>
      <c r="D530" s="60" t="s">
        <v>1185</v>
      </c>
      <c r="E530" s="61" t="s">
        <v>1058</v>
      </c>
      <c r="F530" s="61" t="s">
        <v>141</v>
      </c>
      <c r="G530" s="61" t="s">
        <v>142</v>
      </c>
      <c r="H530" s="61" t="s">
        <v>143</v>
      </c>
      <c r="I530" s="59" t="s">
        <v>119</v>
      </c>
      <c r="J530" s="60" t="s">
        <v>1186</v>
      </c>
      <c r="K530" s="62">
        <v>55</v>
      </c>
      <c r="L530" s="61"/>
      <c r="M530" s="61"/>
      <c r="N530" s="61" t="s">
        <v>381</v>
      </c>
      <c r="O530" s="61" t="s">
        <v>1178</v>
      </c>
    </row>
    <row r="531" spans="1:15" s="58" customFormat="1" ht="121.5">
      <c r="A531" s="56">
        <v>531</v>
      </c>
      <c r="B531" s="15" t="s">
        <v>380</v>
      </c>
      <c r="C531" s="8" t="s">
        <v>366</v>
      </c>
      <c r="D531" s="60" t="s">
        <v>1187</v>
      </c>
      <c r="E531" s="61" t="s">
        <v>1058</v>
      </c>
      <c r="F531" s="61" t="s">
        <v>141</v>
      </c>
      <c r="G531" s="61" t="s">
        <v>142</v>
      </c>
      <c r="H531" s="61" t="s">
        <v>143</v>
      </c>
      <c r="I531" s="59" t="s">
        <v>119</v>
      </c>
      <c r="J531" s="60" t="s">
        <v>1188</v>
      </c>
      <c r="K531" s="62">
        <v>55</v>
      </c>
      <c r="L531" s="61"/>
      <c r="M531" s="61"/>
      <c r="N531" s="61" t="s">
        <v>381</v>
      </c>
      <c r="O531" s="61" t="s">
        <v>1178</v>
      </c>
    </row>
    <row r="532" spans="1:15" s="58" customFormat="1" ht="93.75" customHeight="1">
      <c r="A532" s="56">
        <v>532</v>
      </c>
      <c r="B532" s="15" t="s">
        <v>380</v>
      </c>
      <c r="C532" s="8" t="s">
        <v>388</v>
      </c>
      <c r="D532" s="60" t="s">
        <v>1189</v>
      </c>
      <c r="E532" s="61" t="s">
        <v>1058</v>
      </c>
      <c r="F532" s="61" t="s">
        <v>141</v>
      </c>
      <c r="G532" s="61" t="s">
        <v>142</v>
      </c>
      <c r="H532" s="61" t="s">
        <v>143</v>
      </c>
      <c r="I532" s="59" t="s">
        <v>119</v>
      </c>
      <c r="J532" s="60" t="s">
        <v>1190</v>
      </c>
      <c r="K532" s="62">
        <v>60</v>
      </c>
      <c r="L532" s="61"/>
      <c r="M532" s="61"/>
      <c r="N532" s="61" t="s">
        <v>381</v>
      </c>
      <c r="O532" s="61" t="s">
        <v>1178</v>
      </c>
    </row>
    <row r="533" spans="1:15" s="58" customFormat="1" ht="81">
      <c r="A533" s="56">
        <v>533</v>
      </c>
      <c r="B533" s="15" t="s">
        <v>380</v>
      </c>
      <c r="C533" s="8" t="s">
        <v>388</v>
      </c>
      <c r="D533" s="60" t="s">
        <v>1192</v>
      </c>
      <c r="E533" s="61" t="s">
        <v>1058</v>
      </c>
      <c r="F533" s="61" t="s">
        <v>141</v>
      </c>
      <c r="G533" s="61" t="s">
        <v>142</v>
      </c>
      <c r="H533" s="61" t="s">
        <v>143</v>
      </c>
      <c r="I533" s="59" t="s">
        <v>119</v>
      </c>
      <c r="J533" s="60" t="s">
        <v>1193</v>
      </c>
      <c r="K533" s="62">
        <v>60</v>
      </c>
      <c r="L533" s="61"/>
      <c r="M533" s="61"/>
      <c r="N533" s="61" t="s">
        <v>381</v>
      </c>
      <c r="O533" s="61" t="s">
        <v>1178</v>
      </c>
    </row>
    <row r="534" spans="1:15" s="58" customFormat="1" ht="95.25" customHeight="1">
      <c r="A534" s="56">
        <v>534</v>
      </c>
      <c r="B534" s="15" t="s">
        <v>380</v>
      </c>
      <c r="C534" s="8" t="s">
        <v>388</v>
      </c>
      <c r="D534" s="60" t="s">
        <v>1191</v>
      </c>
      <c r="E534" s="61" t="s">
        <v>1058</v>
      </c>
      <c r="F534" s="61" t="s">
        <v>141</v>
      </c>
      <c r="G534" s="61" t="s">
        <v>142</v>
      </c>
      <c r="H534" s="61" t="s">
        <v>143</v>
      </c>
      <c r="I534" s="59" t="s">
        <v>119</v>
      </c>
      <c r="J534" s="60" t="s">
        <v>1194</v>
      </c>
      <c r="K534" s="62">
        <v>60</v>
      </c>
      <c r="L534" s="61"/>
      <c r="M534" s="61"/>
      <c r="N534" s="61" t="s">
        <v>381</v>
      </c>
      <c r="O534" s="61" t="s">
        <v>1178</v>
      </c>
    </row>
    <row r="535" spans="1:15" s="58" customFormat="1" ht="109.5" customHeight="1">
      <c r="A535" s="56">
        <v>535</v>
      </c>
      <c r="B535" s="15" t="s">
        <v>380</v>
      </c>
      <c r="C535" s="8" t="s">
        <v>388</v>
      </c>
      <c r="D535" s="60" t="s">
        <v>1196</v>
      </c>
      <c r="E535" s="61" t="s">
        <v>1058</v>
      </c>
      <c r="F535" s="61" t="s">
        <v>141</v>
      </c>
      <c r="G535" s="61" t="s">
        <v>142</v>
      </c>
      <c r="H535" s="61" t="s">
        <v>143</v>
      </c>
      <c r="I535" s="59" t="s">
        <v>119</v>
      </c>
      <c r="J535" s="60" t="s">
        <v>1195</v>
      </c>
      <c r="K535" s="62">
        <v>60</v>
      </c>
      <c r="L535" s="61"/>
      <c r="M535" s="61"/>
      <c r="N535" s="61" t="s">
        <v>381</v>
      </c>
      <c r="O535" s="61" t="s">
        <v>1178</v>
      </c>
    </row>
    <row r="536" spans="1:15" s="51" customFormat="1" ht="96" customHeight="1">
      <c r="A536" s="56">
        <v>536</v>
      </c>
      <c r="B536" s="15" t="s">
        <v>380</v>
      </c>
      <c r="C536" s="8" t="s">
        <v>388</v>
      </c>
      <c r="D536" s="66" t="s">
        <v>1197</v>
      </c>
      <c r="E536" s="48" t="s">
        <v>1058</v>
      </c>
      <c r="F536" s="48" t="s">
        <v>141</v>
      </c>
      <c r="G536" s="48" t="s">
        <v>142</v>
      </c>
      <c r="H536" s="48" t="s">
        <v>143</v>
      </c>
      <c r="I536" s="48" t="s">
        <v>119</v>
      </c>
      <c r="J536" s="66" t="s">
        <v>1199</v>
      </c>
      <c r="K536" s="49">
        <v>30</v>
      </c>
      <c r="L536" s="48"/>
      <c r="M536" s="48"/>
      <c r="N536" s="48" t="s">
        <v>381</v>
      </c>
      <c r="O536" s="48" t="s">
        <v>1178</v>
      </c>
    </row>
    <row r="537" spans="1:15" s="51" customFormat="1" ht="95.25" customHeight="1">
      <c r="A537" s="56">
        <v>537</v>
      </c>
      <c r="B537" s="15" t="s">
        <v>380</v>
      </c>
      <c r="C537" s="8" t="s">
        <v>388</v>
      </c>
      <c r="D537" s="66" t="s">
        <v>1198</v>
      </c>
      <c r="E537" s="48" t="s">
        <v>1058</v>
      </c>
      <c r="F537" s="48" t="s">
        <v>141</v>
      </c>
      <c r="G537" s="48" t="s">
        <v>142</v>
      </c>
      <c r="H537" s="48" t="s">
        <v>143</v>
      </c>
      <c r="I537" s="48" t="s">
        <v>119</v>
      </c>
      <c r="J537" s="66" t="s">
        <v>1200</v>
      </c>
      <c r="K537" s="49">
        <v>33</v>
      </c>
      <c r="L537" s="48"/>
      <c r="M537" s="48"/>
      <c r="N537" s="48" t="s">
        <v>381</v>
      </c>
      <c r="O537" s="48" t="s">
        <v>1178</v>
      </c>
    </row>
    <row r="538" spans="1:15" s="51" customFormat="1" ht="93" customHeight="1">
      <c r="A538" s="56">
        <v>538</v>
      </c>
      <c r="B538" s="15" t="s">
        <v>380</v>
      </c>
      <c r="C538" s="8" t="s">
        <v>388</v>
      </c>
      <c r="D538" s="66" t="s">
        <v>1201</v>
      </c>
      <c r="E538" s="48" t="s">
        <v>1058</v>
      </c>
      <c r="F538" s="48" t="s">
        <v>141</v>
      </c>
      <c r="G538" s="48" t="s">
        <v>142</v>
      </c>
      <c r="H538" s="48" t="s">
        <v>143</v>
      </c>
      <c r="I538" s="48" t="s">
        <v>119</v>
      </c>
      <c r="J538" s="66" t="s">
        <v>1202</v>
      </c>
      <c r="K538" s="49">
        <v>30</v>
      </c>
      <c r="L538" s="48"/>
      <c r="M538" s="48"/>
      <c r="N538" s="48" t="s">
        <v>381</v>
      </c>
      <c r="O538" s="48" t="s">
        <v>1178</v>
      </c>
    </row>
    <row r="539" spans="1:15" s="51" customFormat="1" ht="109.5" customHeight="1">
      <c r="A539" s="56">
        <v>539</v>
      </c>
      <c r="B539" s="15" t="s">
        <v>380</v>
      </c>
      <c r="C539" s="8" t="s">
        <v>388</v>
      </c>
      <c r="D539" s="66" t="s">
        <v>1203</v>
      </c>
      <c r="E539" s="48" t="s">
        <v>1058</v>
      </c>
      <c r="F539" s="48" t="s">
        <v>141</v>
      </c>
      <c r="G539" s="48" t="s">
        <v>142</v>
      </c>
      <c r="H539" s="48" t="s">
        <v>143</v>
      </c>
      <c r="I539" s="48" t="s">
        <v>119</v>
      </c>
      <c r="J539" s="66" t="s">
        <v>1204</v>
      </c>
      <c r="K539" s="49">
        <v>33</v>
      </c>
      <c r="L539" s="48"/>
      <c r="M539" s="48"/>
      <c r="N539" s="48" t="s">
        <v>381</v>
      </c>
      <c r="O539" s="48" t="s">
        <v>1178</v>
      </c>
    </row>
    <row r="540" spans="1:15" s="51" customFormat="1" ht="90.75" customHeight="1">
      <c r="A540" s="56">
        <v>540</v>
      </c>
      <c r="B540" s="15" t="s">
        <v>380</v>
      </c>
      <c r="C540" s="8" t="s">
        <v>388</v>
      </c>
      <c r="D540" s="66" t="s">
        <v>1205</v>
      </c>
      <c r="E540" s="48" t="s">
        <v>1058</v>
      </c>
      <c r="F540" s="48" t="s">
        <v>141</v>
      </c>
      <c r="G540" s="48" t="s">
        <v>142</v>
      </c>
      <c r="H540" s="48" t="s">
        <v>143</v>
      </c>
      <c r="I540" s="48" t="s">
        <v>119</v>
      </c>
      <c r="J540" s="66" t="s">
        <v>1206</v>
      </c>
      <c r="K540" s="49">
        <v>30</v>
      </c>
      <c r="L540" s="48"/>
      <c r="M540" s="48"/>
      <c r="N540" s="48" t="s">
        <v>381</v>
      </c>
      <c r="O540" s="48" t="s">
        <v>1178</v>
      </c>
    </row>
    <row r="541" spans="1:15" s="51" customFormat="1" ht="114" customHeight="1">
      <c r="A541" s="56">
        <v>541</v>
      </c>
      <c r="B541" s="15" t="s">
        <v>380</v>
      </c>
      <c r="C541" s="8" t="s">
        <v>388</v>
      </c>
      <c r="D541" s="66" t="s">
        <v>1207</v>
      </c>
      <c r="E541" s="48" t="s">
        <v>1058</v>
      </c>
      <c r="F541" s="48" t="s">
        <v>141</v>
      </c>
      <c r="G541" s="48" t="s">
        <v>142</v>
      </c>
      <c r="H541" s="48" t="s">
        <v>143</v>
      </c>
      <c r="I541" s="48" t="s">
        <v>119</v>
      </c>
      <c r="J541" s="66" t="s">
        <v>1208</v>
      </c>
      <c r="K541" s="49">
        <v>33</v>
      </c>
      <c r="L541" s="48"/>
      <c r="M541" s="48"/>
      <c r="N541" s="48" t="s">
        <v>381</v>
      </c>
      <c r="O541" s="48" t="s">
        <v>1178</v>
      </c>
    </row>
    <row r="542" spans="1:15" s="51" customFormat="1" ht="99.75" customHeight="1">
      <c r="A542" s="56">
        <v>542</v>
      </c>
      <c r="B542" s="15" t="s">
        <v>380</v>
      </c>
      <c r="C542" s="48" t="s">
        <v>388</v>
      </c>
      <c r="D542" s="66" t="s">
        <v>1209</v>
      </c>
      <c r="E542" s="48" t="s">
        <v>1058</v>
      </c>
      <c r="F542" s="48" t="s">
        <v>141</v>
      </c>
      <c r="G542" s="48" t="s">
        <v>142</v>
      </c>
      <c r="H542" s="48" t="s">
        <v>143</v>
      </c>
      <c r="I542" s="48" t="s">
        <v>119</v>
      </c>
      <c r="J542" s="66" t="s">
        <v>1210</v>
      </c>
      <c r="K542" s="49">
        <v>30</v>
      </c>
      <c r="L542" s="48"/>
      <c r="M542" s="48"/>
      <c r="N542" s="48" t="s">
        <v>381</v>
      </c>
      <c r="O542" s="48" t="s">
        <v>1178</v>
      </c>
    </row>
    <row r="543" spans="1:15" ht="122.25" customHeight="1">
      <c r="A543" s="56">
        <v>543</v>
      </c>
      <c r="B543" s="15" t="s">
        <v>380</v>
      </c>
      <c r="C543" s="48" t="s">
        <v>388</v>
      </c>
      <c r="D543" s="66" t="s">
        <v>1211</v>
      </c>
      <c r="E543" s="48" t="s">
        <v>1058</v>
      </c>
      <c r="F543" s="48" t="s">
        <v>141</v>
      </c>
      <c r="G543" s="48" t="s">
        <v>142</v>
      </c>
      <c r="H543" s="48" t="s">
        <v>143</v>
      </c>
      <c r="I543" s="48" t="s">
        <v>119</v>
      </c>
      <c r="J543" s="66" t="s">
        <v>1232</v>
      </c>
      <c r="K543" s="49">
        <v>57</v>
      </c>
      <c r="L543" s="48"/>
      <c r="M543" s="48"/>
      <c r="N543" s="48" t="s">
        <v>381</v>
      </c>
      <c r="O543" s="48" t="s">
        <v>1178</v>
      </c>
    </row>
    <row r="544" spans="1:15" ht="120.75" customHeight="1">
      <c r="A544" s="56">
        <v>544</v>
      </c>
      <c r="B544" s="15" t="s">
        <v>380</v>
      </c>
      <c r="C544" s="48" t="s">
        <v>388</v>
      </c>
      <c r="D544" s="66" t="s">
        <v>1228</v>
      </c>
      <c r="E544" s="48" t="s">
        <v>1058</v>
      </c>
      <c r="F544" s="48" t="s">
        <v>141</v>
      </c>
      <c r="G544" s="48" t="s">
        <v>1212</v>
      </c>
      <c r="H544" s="48" t="s">
        <v>1213</v>
      </c>
      <c r="I544" s="48" t="s">
        <v>119</v>
      </c>
      <c r="J544" s="66" t="s">
        <v>1233</v>
      </c>
      <c r="K544" s="49">
        <v>59</v>
      </c>
      <c r="L544" s="48"/>
      <c r="M544" s="48"/>
      <c r="N544" s="48" t="s">
        <v>381</v>
      </c>
      <c r="O544" s="48" t="s">
        <v>1178</v>
      </c>
    </row>
    <row r="545" spans="1:15" ht="122.25" customHeight="1">
      <c r="A545" s="56">
        <v>545</v>
      </c>
      <c r="B545" s="15" t="s">
        <v>380</v>
      </c>
      <c r="C545" s="48" t="s">
        <v>388</v>
      </c>
      <c r="D545" s="66" t="s">
        <v>1229</v>
      </c>
      <c r="E545" s="48" t="s">
        <v>1058</v>
      </c>
      <c r="F545" s="48" t="s">
        <v>141</v>
      </c>
      <c r="G545" s="48" t="s">
        <v>1214</v>
      </c>
      <c r="H545" s="48" t="s">
        <v>1215</v>
      </c>
      <c r="I545" s="48" t="s">
        <v>119</v>
      </c>
      <c r="J545" s="66" t="s">
        <v>1234</v>
      </c>
      <c r="K545" s="49">
        <v>57</v>
      </c>
      <c r="L545" s="48"/>
      <c r="M545" s="48"/>
      <c r="N545" s="48" t="s">
        <v>381</v>
      </c>
      <c r="O545" s="48" t="s">
        <v>1178</v>
      </c>
    </row>
    <row r="546" spans="1:15" ht="120.75" customHeight="1">
      <c r="A546" s="56">
        <v>546</v>
      </c>
      <c r="B546" s="15" t="s">
        <v>380</v>
      </c>
      <c r="C546" s="48" t="s">
        <v>388</v>
      </c>
      <c r="D546" s="66" t="s">
        <v>1230</v>
      </c>
      <c r="E546" s="48" t="s">
        <v>1058</v>
      </c>
      <c r="F546" s="48" t="s">
        <v>141</v>
      </c>
      <c r="G546" s="48" t="s">
        <v>1216</v>
      </c>
      <c r="H546" s="48" t="s">
        <v>1217</v>
      </c>
      <c r="I546" s="48" t="s">
        <v>119</v>
      </c>
      <c r="J546" s="66" t="s">
        <v>1235</v>
      </c>
      <c r="K546" s="49">
        <v>65</v>
      </c>
      <c r="L546" s="48"/>
      <c r="M546" s="48"/>
      <c r="N546" s="48" t="s">
        <v>381</v>
      </c>
      <c r="O546" s="48" t="s">
        <v>1178</v>
      </c>
    </row>
    <row r="547" spans="1:15" ht="120.75" customHeight="1">
      <c r="A547" s="56">
        <v>547</v>
      </c>
      <c r="B547" s="15" t="s">
        <v>380</v>
      </c>
      <c r="C547" s="48" t="s">
        <v>388</v>
      </c>
      <c r="D547" s="66" t="s">
        <v>1231</v>
      </c>
      <c r="E547" s="48" t="s">
        <v>1058</v>
      </c>
      <c r="F547" s="48" t="s">
        <v>141</v>
      </c>
      <c r="G547" s="48" t="s">
        <v>1218</v>
      </c>
      <c r="H547" s="48" t="s">
        <v>1219</v>
      </c>
      <c r="I547" s="48" t="s">
        <v>119</v>
      </c>
      <c r="J547" s="66" t="s">
        <v>1236</v>
      </c>
      <c r="K547" s="49">
        <v>59</v>
      </c>
      <c r="L547" s="48"/>
      <c r="M547" s="48"/>
      <c r="N547" s="48" t="s">
        <v>381</v>
      </c>
      <c r="O547" s="48" t="s">
        <v>1178</v>
      </c>
    </row>
    <row r="548" spans="1:15" ht="81.75" customHeight="1">
      <c r="A548" s="56">
        <v>548</v>
      </c>
      <c r="B548" s="15" t="s">
        <v>380</v>
      </c>
      <c r="C548" s="48" t="s">
        <v>388</v>
      </c>
      <c r="D548" s="66" t="s">
        <v>1237</v>
      </c>
      <c r="E548" s="48" t="s">
        <v>1058</v>
      </c>
      <c r="F548" s="48" t="s">
        <v>141</v>
      </c>
      <c r="G548" s="48" t="s">
        <v>1220</v>
      </c>
      <c r="H548" s="48" t="s">
        <v>1221</v>
      </c>
      <c r="I548" s="48" t="s">
        <v>119</v>
      </c>
      <c r="J548" s="66" t="s">
        <v>1238</v>
      </c>
      <c r="K548" s="49">
        <v>15</v>
      </c>
      <c r="L548" s="48"/>
      <c r="M548" s="48"/>
      <c r="N548" s="48" t="s">
        <v>381</v>
      </c>
      <c r="O548" s="48" t="s">
        <v>1178</v>
      </c>
    </row>
    <row r="549" spans="1:15" ht="94.5">
      <c r="A549" s="56">
        <v>549</v>
      </c>
      <c r="B549" s="15" t="s">
        <v>380</v>
      </c>
      <c r="C549" s="48" t="s">
        <v>388</v>
      </c>
      <c r="D549" s="66" t="s">
        <v>1240</v>
      </c>
      <c r="E549" s="48" t="s">
        <v>1058</v>
      </c>
      <c r="F549" s="48" t="s">
        <v>141</v>
      </c>
      <c r="G549" s="48" t="s">
        <v>1222</v>
      </c>
      <c r="H549" s="48" t="s">
        <v>1223</v>
      </c>
      <c r="I549" s="48" t="s">
        <v>119</v>
      </c>
      <c r="J549" s="66" t="s">
        <v>1239</v>
      </c>
      <c r="K549" s="49">
        <v>15</v>
      </c>
      <c r="L549" s="48"/>
      <c r="M549" s="48"/>
      <c r="N549" s="48" t="s">
        <v>381</v>
      </c>
      <c r="O549" s="48" t="s">
        <v>1178</v>
      </c>
    </row>
    <row r="550" spans="1:15" ht="161.25" customHeight="1">
      <c r="A550" s="56">
        <v>550</v>
      </c>
      <c r="B550" s="15" t="s">
        <v>380</v>
      </c>
      <c r="C550" s="8" t="s">
        <v>366</v>
      </c>
      <c r="D550" s="66" t="s">
        <v>1241</v>
      </c>
      <c r="E550" s="48" t="s">
        <v>1058</v>
      </c>
      <c r="F550" s="48" t="s">
        <v>141</v>
      </c>
      <c r="G550" s="48" t="s">
        <v>1224</v>
      </c>
      <c r="H550" s="48" t="s">
        <v>1225</v>
      </c>
      <c r="I550" s="48" t="s">
        <v>119</v>
      </c>
      <c r="J550" s="66" t="s">
        <v>1242</v>
      </c>
      <c r="K550" s="49">
        <v>60</v>
      </c>
      <c r="L550" s="48"/>
      <c r="M550" s="48"/>
      <c r="N550" s="48" t="s">
        <v>381</v>
      </c>
      <c r="O550" s="48" t="s">
        <v>1178</v>
      </c>
    </row>
    <row r="551" spans="1:15" ht="89.25" customHeight="1">
      <c r="A551" s="56">
        <v>551</v>
      </c>
      <c r="B551" s="15" t="s">
        <v>380</v>
      </c>
      <c r="C551" s="8" t="s">
        <v>366</v>
      </c>
      <c r="D551" s="66" t="s">
        <v>1243</v>
      </c>
      <c r="E551" s="48" t="s">
        <v>1058</v>
      </c>
      <c r="F551" s="48" t="s">
        <v>141</v>
      </c>
      <c r="G551" s="48" t="s">
        <v>1226</v>
      </c>
      <c r="H551" s="48" t="s">
        <v>1227</v>
      </c>
      <c r="I551" s="48" t="s">
        <v>119</v>
      </c>
      <c r="J551" s="66" t="s">
        <v>1244</v>
      </c>
      <c r="K551" s="49">
        <v>120</v>
      </c>
      <c r="L551" s="48"/>
      <c r="M551" s="48"/>
      <c r="N551" s="48" t="s">
        <v>381</v>
      </c>
      <c r="O551" s="48" t="s">
        <v>1178</v>
      </c>
    </row>
    <row r="552" spans="1:15" ht="89.25" customHeight="1">
      <c r="A552" s="56">
        <v>552</v>
      </c>
      <c r="B552" s="15" t="s">
        <v>380</v>
      </c>
      <c r="C552" s="8" t="s">
        <v>366</v>
      </c>
      <c r="D552" s="66" t="s">
        <v>1245</v>
      </c>
      <c r="E552" s="48" t="s">
        <v>1058</v>
      </c>
      <c r="F552" s="48" t="s">
        <v>141</v>
      </c>
      <c r="G552" s="48" t="s">
        <v>1226</v>
      </c>
      <c r="H552" s="48" t="s">
        <v>1227</v>
      </c>
      <c r="I552" s="48" t="s">
        <v>119</v>
      </c>
      <c r="J552" s="66" t="s">
        <v>1246</v>
      </c>
      <c r="K552" s="49">
        <v>22</v>
      </c>
      <c r="L552" s="48"/>
      <c r="M552" s="48"/>
      <c r="N552" s="48" t="s">
        <v>381</v>
      </c>
      <c r="O552" s="48" t="s">
        <v>1178</v>
      </c>
    </row>
    <row r="553" spans="1:15" ht="74.25" customHeight="1">
      <c r="A553" s="56">
        <v>553</v>
      </c>
      <c r="B553" s="15" t="s">
        <v>380</v>
      </c>
      <c r="C553" s="8" t="s">
        <v>366</v>
      </c>
      <c r="D553" s="66" t="s">
        <v>1247</v>
      </c>
      <c r="E553" s="48" t="s">
        <v>1058</v>
      </c>
      <c r="F553" s="48" t="s">
        <v>141</v>
      </c>
      <c r="G553" s="48" t="s">
        <v>1226</v>
      </c>
      <c r="H553" s="48" t="s">
        <v>1227</v>
      </c>
      <c r="I553" s="48" t="s">
        <v>119</v>
      </c>
      <c r="J553" s="66" t="s">
        <v>1248</v>
      </c>
      <c r="K553" s="49">
        <v>26</v>
      </c>
      <c r="L553" s="48"/>
      <c r="M553" s="48"/>
      <c r="N553" s="48" t="s">
        <v>381</v>
      </c>
      <c r="O553" s="48" t="s">
        <v>1178</v>
      </c>
    </row>
    <row r="554" spans="1:15" ht="79.5" customHeight="1">
      <c r="A554" s="56">
        <v>554</v>
      </c>
      <c r="B554" s="15" t="s">
        <v>380</v>
      </c>
      <c r="C554" s="8" t="s">
        <v>366</v>
      </c>
      <c r="D554" s="66" t="s">
        <v>1249</v>
      </c>
      <c r="E554" s="48" t="s">
        <v>1058</v>
      </c>
      <c r="F554" s="48" t="s">
        <v>141</v>
      </c>
      <c r="G554" s="48" t="s">
        <v>1226</v>
      </c>
      <c r="H554" s="48" t="s">
        <v>1227</v>
      </c>
      <c r="I554" s="48" t="s">
        <v>119</v>
      </c>
      <c r="J554" s="66" t="s">
        <v>1250</v>
      </c>
      <c r="K554" s="49">
        <v>29</v>
      </c>
      <c r="L554" s="48"/>
      <c r="M554" s="48"/>
      <c r="N554" s="48" t="s">
        <v>381</v>
      </c>
      <c r="O554" s="48" t="s">
        <v>1178</v>
      </c>
    </row>
    <row r="555" spans="1:15" ht="96.75" customHeight="1">
      <c r="A555" s="56">
        <v>555</v>
      </c>
      <c r="B555" s="15" t="s">
        <v>380</v>
      </c>
      <c r="C555" s="8" t="s">
        <v>366</v>
      </c>
      <c r="D555" s="66" t="s">
        <v>1251</v>
      </c>
      <c r="E555" s="48" t="s">
        <v>1058</v>
      </c>
      <c r="F555" s="48" t="s">
        <v>141</v>
      </c>
      <c r="G555" s="48" t="s">
        <v>1226</v>
      </c>
      <c r="H555" s="48" t="s">
        <v>1227</v>
      </c>
      <c r="I555" s="48" t="s">
        <v>119</v>
      </c>
      <c r="J555" s="66" t="s">
        <v>1252</v>
      </c>
      <c r="K555" s="49">
        <v>26</v>
      </c>
      <c r="L555" s="48"/>
      <c r="M555" s="48"/>
      <c r="N555" s="48" t="s">
        <v>381</v>
      </c>
      <c r="O555" s="48" t="s">
        <v>1178</v>
      </c>
    </row>
    <row r="556" spans="1:15" ht="74.25" customHeight="1">
      <c r="A556" s="56">
        <v>556</v>
      </c>
      <c r="B556" s="15" t="s">
        <v>380</v>
      </c>
      <c r="C556" s="8" t="s">
        <v>366</v>
      </c>
      <c r="D556" s="66" t="s">
        <v>1253</v>
      </c>
      <c r="E556" s="48" t="s">
        <v>1058</v>
      </c>
      <c r="F556" s="48" t="s">
        <v>141</v>
      </c>
      <c r="G556" s="48" t="s">
        <v>1226</v>
      </c>
      <c r="H556" s="48" t="s">
        <v>1227</v>
      </c>
      <c r="I556" s="48" t="s">
        <v>119</v>
      </c>
      <c r="J556" s="66" t="s">
        <v>1254</v>
      </c>
      <c r="K556" s="49">
        <v>23</v>
      </c>
      <c r="L556" s="48"/>
      <c r="M556" s="48"/>
      <c r="N556" s="48" t="s">
        <v>381</v>
      </c>
      <c r="O556" s="48" t="s">
        <v>1178</v>
      </c>
    </row>
    <row r="557" spans="1:15" ht="79.5" customHeight="1">
      <c r="A557" s="56">
        <v>557</v>
      </c>
      <c r="B557" s="15" t="s">
        <v>380</v>
      </c>
      <c r="C557" s="8" t="s">
        <v>366</v>
      </c>
      <c r="D557" s="66" t="s">
        <v>1255</v>
      </c>
      <c r="E557" s="48" t="s">
        <v>1058</v>
      </c>
      <c r="F557" s="48" t="s">
        <v>141</v>
      </c>
      <c r="G557" s="48" t="s">
        <v>1226</v>
      </c>
      <c r="H557" s="48" t="s">
        <v>1227</v>
      </c>
      <c r="I557" s="48" t="s">
        <v>119</v>
      </c>
      <c r="J557" s="66" t="s">
        <v>1256</v>
      </c>
      <c r="K557" s="49">
        <v>24</v>
      </c>
      <c r="L557" s="48"/>
      <c r="M557" s="48"/>
      <c r="N557" s="48" t="s">
        <v>381</v>
      </c>
      <c r="O557" s="48" t="s">
        <v>1178</v>
      </c>
    </row>
    <row r="558" spans="1:15" ht="72" customHeight="1">
      <c r="A558" s="56">
        <v>558</v>
      </c>
      <c r="B558" s="15" t="s">
        <v>380</v>
      </c>
      <c r="C558" s="8" t="s">
        <v>366</v>
      </c>
      <c r="D558" s="66" t="s">
        <v>1257</v>
      </c>
      <c r="E558" s="48" t="s">
        <v>1058</v>
      </c>
      <c r="F558" s="48" t="s">
        <v>141</v>
      </c>
      <c r="G558" s="48" t="s">
        <v>1226</v>
      </c>
      <c r="H558" s="48" t="s">
        <v>1227</v>
      </c>
      <c r="I558" s="48" t="s">
        <v>119</v>
      </c>
      <c r="J558" s="66" t="s">
        <v>1258</v>
      </c>
      <c r="K558" s="49">
        <v>24</v>
      </c>
      <c r="L558" s="48"/>
      <c r="M558" s="48"/>
      <c r="N558" s="48" t="s">
        <v>381</v>
      </c>
      <c r="O558" s="48" t="s">
        <v>1178</v>
      </c>
    </row>
    <row r="559" spans="1:15" ht="137.25" customHeight="1">
      <c r="A559" s="56">
        <v>559</v>
      </c>
      <c r="B559" s="15" t="s">
        <v>380</v>
      </c>
      <c r="C559" s="8" t="s">
        <v>366</v>
      </c>
      <c r="D559" s="66" t="s">
        <v>1259</v>
      </c>
      <c r="E559" s="48" t="s">
        <v>1058</v>
      </c>
      <c r="F559" s="48" t="s">
        <v>141</v>
      </c>
      <c r="G559" s="48" t="s">
        <v>1226</v>
      </c>
      <c r="H559" s="48" t="s">
        <v>1227</v>
      </c>
      <c r="I559" s="48" t="s">
        <v>119</v>
      </c>
      <c r="J559" s="66" t="s">
        <v>1260</v>
      </c>
      <c r="K559" s="49">
        <v>130</v>
      </c>
      <c r="L559" s="48"/>
      <c r="M559" s="48"/>
      <c r="N559" s="48" t="s">
        <v>381</v>
      </c>
      <c r="O559" s="48" t="s">
        <v>1178</v>
      </c>
    </row>
    <row r="560" spans="1:15" ht="156.75" customHeight="1">
      <c r="A560" s="56">
        <v>560</v>
      </c>
      <c r="B560" s="15" t="s">
        <v>380</v>
      </c>
      <c r="C560" s="8" t="s">
        <v>366</v>
      </c>
      <c r="D560" s="66" t="s">
        <v>1261</v>
      </c>
      <c r="E560" s="48" t="s">
        <v>1058</v>
      </c>
      <c r="F560" s="48" t="s">
        <v>141</v>
      </c>
      <c r="G560" s="48" t="s">
        <v>1226</v>
      </c>
      <c r="H560" s="48" t="s">
        <v>1227</v>
      </c>
      <c r="I560" s="48" t="s">
        <v>119</v>
      </c>
      <c r="J560" s="66" t="s">
        <v>1262</v>
      </c>
      <c r="K560" s="49">
        <v>120</v>
      </c>
      <c r="L560" s="48"/>
      <c r="M560" s="48"/>
      <c r="N560" s="48" t="s">
        <v>381</v>
      </c>
      <c r="O560" s="48" t="s">
        <v>1178</v>
      </c>
    </row>
    <row r="561" spans="1:15" ht="83.25" customHeight="1">
      <c r="A561" s="56">
        <v>561</v>
      </c>
      <c r="B561" s="15" t="s">
        <v>380</v>
      </c>
      <c r="C561" s="8" t="s">
        <v>366</v>
      </c>
      <c r="D561" s="66" t="s">
        <v>1263</v>
      </c>
      <c r="E561" s="48" t="s">
        <v>1058</v>
      </c>
      <c r="F561" s="48" t="s">
        <v>141</v>
      </c>
      <c r="G561" s="48" t="s">
        <v>1226</v>
      </c>
      <c r="H561" s="48" t="s">
        <v>1227</v>
      </c>
      <c r="I561" s="48" t="s">
        <v>119</v>
      </c>
      <c r="J561" s="66" t="s">
        <v>1264</v>
      </c>
      <c r="K561" s="49">
        <v>150</v>
      </c>
      <c r="L561" s="48"/>
      <c r="M561" s="48"/>
      <c r="N561" s="48" t="s">
        <v>381</v>
      </c>
      <c r="O561" s="48" t="s">
        <v>1178</v>
      </c>
    </row>
    <row r="562" spans="1:15" ht="103.5" customHeight="1">
      <c r="A562" s="56">
        <v>562</v>
      </c>
      <c r="B562" s="15" t="s">
        <v>380</v>
      </c>
      <c r="C562" s="8" t="s">
        <v>366</v>
      </c>
      <c r="D562" s="66" t="s">
        <v>1265</v>
      </c>
      <c r="E562" s="48" t="s">
        <v>1058</v>
      </c>
      <c r="F562" s="48" t="s">
        <v>141</v>
      </c>
      <c r="G562" s="48" t="s">
        <v>1226</v>
      </c>
      <c r="H562" s="48" t="s">
        <v>1227</v>
      </c>
      <c r="I562" s="48" t="s">
        <v>119</v>
      </c>
      <c r="J562" s="66" t="s">
        <v>1266</v>
      </c>
      <c r="K562" s="49">
        <v>74</v>
      </c>
      <c r="L562" s="48"/>
      <c r="M562" s="48"/>
      <c r="N562" s="48" t="s">
        <v>381</v>
      </c>
      <c r="O562" s="48" t="s">
        <v>1178</v>
      </c>
    </row>
    <row r="563" spans="1:15" ht="90" customHeight="1">
      <c r="A563" s="56">
        <v>563</v>
      </c>
      <c r="B563" s="15" t="s">
        <v>380</v>
      </c>
      <c r="C563" s="8" t="s">
        <v>366</v>
      </c>
      <c r="D563" s="66" t="s">
        <v>1267</v>
      </c>
      <c r="E563" s="48" t="s">
        <v>1058</v>
      </c>
      <c r="F563" s="48" t="s">
        <v>141</v>
      </c>
      <c r="G563" s="48" t="s">
        <v>1226</v>
      </c>
      <c r="H563" s="48" t="s">
        <v>1227</v>
      </c>
      <c r="I563" s="48" t="s">
        <v>119</v>
      </c>
      <c r="J563" s="66" t="s">
        <v>1268</v>
      </c>
      <c r="K563" s="49">
        <v>75</v>
      </c>
      <c r="L563" s="48"/>
      <c r="M563" s="48"/>
      <c r="N563" s="48" t="s">
        <v>381</v>
      </c>
      <c r="O563" s="48" t="s">
        <v>1178</v>
      </c>
    </row>
    <row r="564" spans="1:15" ht="115.5" customHeight="1">
      <c r="A564" s="56">
        <v>564</v>
      </c>
      <c r="B564" s="15" t="s">
        <v>380</v>
      </c>
      <c r="C564" s="8" t="s">
        <v>386</v>
      </c>
      <c r="D564" s="66" t="s">
        <v>1269</v>
      </c>
      <c r="E564" s="48" t="s">
        <v>1058</v>
      </c>
      <c r="F564" s="48" t="s">
        <v>141</v>
      </c>
      <c r="G564" s="48" t="s">
        <v>1226</v>
      </c>
      <c r="H564" s="48" t="s">
        <v>1227</v>
      </c>
      <c r="I564" s="48" t="s">
        <v>119</v>
      </c>
      <c r="J564" s="66" t="s">
        <v>1272</v>
      </c>
      <c r="K564" s="49">
        <v>20</v>
      </c>
      <c r="L564" s="48"/>
      <c r="M564" s="48"/>
      <c r="N564" s="48" t="s">
        <v>381</v>
      </c>
      <c r="O564" s="48" t="s">
        <v>1178</v>
      </c>
    </row>
    <row r="565" spans="1:15" ht="93.75" customHeight="1">
      <c r="A565" s="56">
        <v>565</v>
      </c>
      <c r="B565" s="15" t="s">
        <v>380</v>
      </c>
      <c r="C565" s="8" t="s">
        <v>386</v>
      </c>
      <c r="D565" s="66" t="s">
        <v>1270</v>
      </c>
      <c r="E565" s="48" t="s">
        <v>1058</v>
      </c>
      <c r="F565" s="48" t="s">
        <v>141</v>
      </c>
      <c r="G565" s="48" t="s">
        <v>1226</v>
      </c>
      <c r="H565" s="48" t="s">
        <v>1227</v>
      </c>
      <c r="I565" s="48" t="s">
        <v>119</v>
      </c>
      <c r="J565" s="66" t="s">
        <v>1271</v>
      </c>
      <c r="K565" s="49">
        <v>15</v>
      </c>
      <c r="L565" s="48"/>
      <c r="M565" s="48"/>
      <c r="N565" s="48" t="s">
        <v>381</v>
      </c>
      <c r="O565" s="48" t="s">
        <v>1178</v>
      </c>
    </row>
    <row r="566" spans="1:15" ht="53.25" customHeight="1">
      <c r="A566" s="56">
        <v>566</v>
      </c>
      <c r="B566" s="15" t="s">
        <v>380</v>
      </c>
      <c r="C566" s="8" t="s">
        <v>388</v>
      </c>
      <c r="D566" s="66" t="s">
        <v>1273</v>
      </c>
      <c r="E566" s="48" t="s">
        <v>1058</v>
      </c>
      <c r="F566" s="48" t="s">
        <v>141</v>
      </c>
      <c r="G566" s="48" t="s">
        <v>1226</v>
      </c>
      <c r="H566" s="48" t="s">
        <v>1227</v>
      </c>
      <c r="I566" s="48" t="s">
        <v>119</v>
      </c>
      <c r="J566" s="66" t="s">
        <v>1274</v>
      </c>
      <c r="K566" s="49">
        <v>24</v>
      </c>
      <c r="L566" s="48"/>
      <c r="M566" s="48"/>
      <c r="N566" s="48" t="s">
        <v>381</v>
      </c>
      <c r="O566" s="48" t="s">
        <v>1178</v>
      </c>
    </row>
    <row r="567" spans="1:15" ht="117" customHeight="1">
      <c r="A567" s="56">
        <v>567</v>
      </c>
      <c r="B567" s="15" t="s">
        <v>380</v>
      </c>
      <c r="C567" s="8" t="s">
        <v>386</v>
      </c>
      <c r="D567" s="66" t="s">
        <v>1275</v>
      </c>
      <c r="E567" s="48" t="s">
        <v>1058</v>
      </c>
      <c r="F567" s="48" t="s">
        <v>141</v>
      </c>
      <c r="G567" s="48" t="s">
        <v>1226</v>
      </c>
      <c r="H567" s="48" t="s">
        <v>1227</v>
      </c>
      <c r="I567" s="48" t="s">
        <v>119</v>
      </c>
      <c r="J567" s="66" t="s">
        <v>1276</v>
      </c>
      <c r="K567" s="49">
        <v>36</v>
      </c>
      <c r="L567" s="48"/>
      <c r="M567" s="48"/>
      <c r="N567" s="48" t="s">
        <v>381</v>
      </c>
      <c r="O567" s="48" t="s">
        <v>1178</v>
      </c>
    </row>
    <row r="568" spans="1:15" ht="119.25" customHeight="1">
      <c r="A568" s="13">
        <v>568</v>
      </c>
      <c r="B568" s="15" t="s">
        <v>380</v>
      </c>
      <c r="C568" s="8" t="s">
        <v>386</v>
      </c>
      <c r="D568" s="66" t="s">
        <v>1277</v>
      </c>
      <c r="E568" s="48" t="s">
        <v>1058</v>
      </c>
      <c r="F568" s="48" t="s">
        <v>141</v>
      </c>
      <c r="G568" s="48" t="s">
        <v>1226</v>
      </c>
      <c r="H568" s="48" t="s">
        <v>1227</v>
      </c>
      <c r="I568" s="48" t="s">
        <v>119</v>
      </c>
      <c r="J568" s="66" t="s">
        <v>1278</v>
      </c>
      <c r="K568" s="49">
        <v>35</v>
      </c>
      <c r="L568" s="48"/>
      <c r="M568" s="48"/>
      <c r="N568" s="48" t="s">
        <v>381</v>
      </c>
      <c r="O568" s="48" t="s">
        <v>1178</v>
      </c>
    </row>
    <row r="569" spans="1:15" ht="78" customHeight="1">
      <c r="A569" s="13">
        <v>569</v>
      </c>
      <c r="B569" s="15" t="s">
        <v>380</v>
      </c>
      <c r="C569" s="8" t="s">
        <v>388</v>
      </c>
      <c r="D569" s="67" t="s">
        <v>1279</v>
      </c>
      <c r="E569" s="48" t="s">
        <v>1371</v>
      </c>
      <c r="F569" s="48" t="s">
        <v>1373</v>
      </c>
      <c r="G569" s="48" t="s">
        <v>1372</v>
      </c>
      <c r="H569" s="48"/>
      <c r="I569" s="15" t="s">
        <v>120</v>
      </c>
      <c r="J569" s="74" t="s">
        <v>1324</v>
      </c>
      <c r="K569" s="76">
        <v>18</v>
      </c>
      <c r="L569" s="48"/>
      <c r="M569" s="48"/>
      <c r="N569" s="48" t="s">
        <v>381</v>
      </c>
      <c r="O569" s="75">
        <v>41863</v>
      </c>
    </row>
    <row r="570" spans="1:15" ht="69" customHeight="1">
      <c r="A570" s="13">
        <v>570</v>
      </c>
      <c r="B570" s="15" t="s">
        <v>380</v>
      </c>
      <c r="C570" s="8" t="s">
        <v>388</v>
      </c>
      <c r="D570" s="68" t="s">
        <v>1280</v>
      </c>
      <c r="E570" s="48" t="s">
        <v>1371</v>
      </c>
      <c r="F570" s="48" t="s">
        <v>1373</v>
      </c>
      <c r="G570" s="48" t="s">
        <v>1372</v>
      </c>
      <c r="H570" s="48"/>
      <c r="I570" s="15" t="s">
        <v>120</v>
      </c>
      <c r="J570" s="74" t="s">
        <v>1325</v>
      </c>
      <c r="K570" s="76">
        <v>15</v>
      </c>
      <c r="L570" s="48"/>
      <c r="M570" s="48"/>
      <c r="N570" s="48" t="s">
        <v>381</v>
      </c>
      <c r="O570" s="75">
        <v>41863</v>
      </c>
    </row>
    <row r="571" spans="1:15" ht="69" customHeight="1">
      <c r="A571" s="13">
        <v>571</v>
      </c>
      <c r="B571" s="15" t="s">
        <v>380</v>
      </c>
      <c r="C571" s="8" t="s">
        <v>388</v>
      </c>
      <c r="D571" s="68" t="s">
        <v>1281</v>
      </c>
      <c r="E571" s="48" t="s">
        <v>1371</v>
      </c>
      <c r="F571" s="48" t="s">
        <v>1373</v>
      </c>
      <c r="G571" s="48" t="s">
        <v>1372</v>
      </c>
      <c r="H571" s="48"/>
      <c r="I571" s="15" t="s">
        <v>120</v>
      </c>
      <c r="J571" s="74" t="s">
        <v>1326</v>
      </c>
      <c r="K571" s="76">
        <v>15</v>
      </c>
      <c r="L571" s="48"/>
      <c r="M571" s="48"/>
      <c r="N571" s="48" t="s">
        <v>381</v>
      </c>
      <c r="O571" s="75">
        <v>41863</v>
      </c>
    </row>
    <row r="572" spans="1:15" ht="67.5">
      <c r="A572" s="13">
        <v>572</v>
      </c>
      <c r="B572" s="15" t="s">
        <v>380</v>
      </c>
      <c r="C572" s="8" t="s">
        <v>388</v>
      </c>
      <c r="D572" s="68" t="s">
        <v>1282</v>
      </c>
      <c r="E572" s="48" t="s">
        <v>1371</v>
      </c>
      <c r="F572" s="48" t="s">
        <v>1373</v>
      </c>
      <c r="G572" s="48" t="s">
        <v>1372</v>
      </c>
      <c r="H572" s="48"/>
      <c r="I572" s="15" t="s">
        <v>120</v>
      </c>
      <c r="J572" s="74" t="s">
        <v>1327</v>
      </c>
      <c r="K572" s="76">
        <v>15</v>
      </c>
      <c r="L572" s="48"/>
      <c r="M572" s="48"/>
      <c r="N572" s="48" t="s">
        <v>381</v>
      </c>
      <c r="O572" s="75">
        <v>41863</v>
      </c>
    </row>
    <row r="573" spans="1:15" ht="54">
      <c r="A573" s="13">
        <v>573</v>
      </c>
      <c r="B573" s="15" t="s">
        <v>380</v>
      </c>
      <c r="C573" s="8" t="s">
        <v>388</v>
      </c>
      <c r="D573" s="68" t="s">
        <v>1283</v>
      </c>
      <c r="E573" s="48" t="s">
        <v>1371</v>
      </c>
      <c r="F573" s="48" t="s">
        <v>1373</v>
      </c>
      <c r="G573" s="48" t="s">
        <v>1372</v>
      </c>
      <c r="H573" s="48"/>
      <c r="I573" s="15" t="s">
        <v>120</v>
      </c>
      <c r="J573" s="74" t="s">
        <v>1328</v>
      </c>
      <c r="K573" s="76">
        <v>10</v>
      </c>
      <c r="L573" s="48"/>
      <c r="M573" s="48"/>
      <c r="N573" s="48" t="s">
        <v>381</v>
      </c>
      <c r="O573" s="75">
        <v>41863</v>
      </c>
    </row>
    <row r="574" spans="1:15" ht="80.25" customHeight="1">
      <c r="A574" s="13">
        <v>574</v>
      </c>
      <c r="B574" s="15" t="s">
        <v>380</v>
      </c>
      <c r="C574" s="8" t="s">
        <v>388</v>
      </c>
      <c r="D574" s="68" t="s">
        <v>1284</v>
      </c>
      <c r="E574" s="48" t="s">
        <v>1371</v>
      </c>
      <c r="F574" s="48" t="s">
        <v>1373</v>
      </c>
      <c r="G574" s="48" t="s">
        <v>1372</v>
      </c>
      <c r="H574" s="48"/>
      <c r="I574" s="15" t="s">
        <v>120</v>
      </c>
      <c r="J574" s="74" t="s">
        <v>1329</v>
      </c>
      <c r="K574" s="76">
        <v>15</v>
      </c>
      <c r="L574" s="48"/>
      <c r="M574" s="48"/>
      <c r="N574" s="48" t="s">
        <v>381</v>
      </c>
      <c r="O574" s="75">
        <v>41863</v>
      </c>
    </row>
    <row r="575" spans="1:15" ht="52.5" customHeight="1">
      <c r="A575" s="13">
        <v>575</v>
      </c>
      <c r="B575" s="15" t="s">
        <v>380</v>
      </c>
      <c r="C575" s="8" t="s">
        <v>366</v>
      </c>
      <c r="D575" s="68" t="s">
        <v>1285</v>
      </c>
      <c r="E575" s="48" t="s">
        <v>1371</v>
      </c>
      <c r="F575" s="48" t="s">
        <v>1373</v>
      </c>
      <c r="G575" s="48" t="s">
        <v>1372</v>
      </c>
      <c r="H575" s="48"/>
      <c r="I575" s="15" t="s">
        <v>120</v>
      </c>
      <c r="J575" s="74" t="s">
        <v>1330</v>
      </c>
      <c r="K575" s="76">
        <v>35</v>
      </c>
      <c r="L575" s="48"/>
      <c r="M575" s="48"/>
      <c r="N575" s="48" t="s">
        <v>381</v>
      </c>
      <c r="O575" s="75">
        <v>41863</v>
      </c>
    </row>
    <row r="576" spans="1:15" ht="54">
      <c r="A576" s="13">
        <v>576</v>
      </c>
      <c r="B576" s="15" t="s">
        <v>380</v>
      </c>
      <c r="C576" s="8" t="s">
        <v>388</v>
      </c>
      <c r="D576" s="69" t="s">
        <v>1286</v>
      </c>
      <c r="E576" s="48" t="s">
        <v>1371</v>
      </c>
      <c r="F576" s="48" t="s">
        <v>1373</v>
      </c>
      <c r="G576" s="48" t="s">
        <v>1372</v>
      </c>
      <c r="H576" s="48"/>
      <c r="I576" s="15" t="s">
        <v>120</v>
      </c>
      <c r="J576" s="74" t="s">
        <v>1331</v>
      </c>
      <c r="K576" s="76">
        <v>12</v>
      </c>
      <c r="L576" s="48"/>
      <c r="M576" s="48"/>
      <c r="N576" s="48" t="s">
        <v>381</v>
      </c>
      <c r="O576" s="75">
        <v>41863</v>
      </c>
    </row>
    <row r="577" spans="1:15" ht="67.5">
      <c r="A577" s="13">
        <v>577</v>
      </c>
      <c r="B577" s="15" t="s">
        <v>380</v>
      </c>
      <c r="C577" s="8" t="s">
        <v>388</v>
      </c>
      <c r="D577" s="68" t="s">
        <v>1287</v>
      </c>
      <c r="E577" s="48" t="s">
        <v>1371</v>
      </c>
      <c r="F577" s="48" t="s">
        <v>1373</v>
      </c>
      <c r="G577" s="48" t="s">
        <v>1372</v>
      </c>
      <c r="H577" s="48"/>
      <c r="I577" s="15" t="s">
        <v>120</v>
      </c>
      <c r="J577" s="74" t="s">
        <v>1332</v>
      </c>
      <c r="K577" s="76">
        <v>10</v>
      </c>
      <c r="L577" s="48"/>
      <c r="M577" s="48"/>
      <c r="N577" s="48" t="s">
        <v>381</v>
      </c>
      <c r="O577" s="75">
        <v>41863</v>
      </c>
    </row>
    <row r="578" spans="1:15" ht="108">
      <c r="A578" s="13">
        <v>578</v>
      </c>
      <c r="B578" s="15" t="s">
        <v>380</v>
      </c>
      <c r="C578" s="8" t="s">
        <v>388</v>
      </c>
      <c r="D578" s="68" t="s">
        <v>1288</v>
      </c>
      <c r="E578" s="48" t="s">
        <v>1371</v>
      </c>
      <c r="F578" s="48" t="s">
        <v>1373</v>
      </c>
      <c r="G578" s="48" t="s">
        <v>1372</v>
      </c>
      <c r="H578" s="48"/>
      <c r="I578" s="15" t="s">
        <v>120</v>
      </c>
      <c r="J578" s="74" t="s">
        <v>1333</v>
      </c>
      <c r="K578" s="76">
        <v>19</v>
      </c>
      <c r="L578" s="48"/>
      <c r="M578" s="48"/>
      <c r="N578" s="48" t="s">
        <v>381</v>
      </c>
      <c r="O578" s="75">
        <v>41863</v>
      </c>
    </row>
    <row r="579" spans="1:15" ht="61.5" customHeight="1">
      <c r="A579" s="13">
        <v>579</v>
      </c>
      <c r="B579" s="15" t="s">
        <v>380</v>
      </c>
      <c r="C579" s="8" t="s">
        <v>388</v>
      </c>
      <c r="D579" s="68" t="s">
        <v>1289</v>
      </c>
      <c r="E579" s="48" t="s">
        <v>1371</v>
      </c>
      <c r="F579" s="48" t="s">
        <v>1373</v>
      </c>
      <c r="G579" s="48" t="s">
        <v>1372</v>
      </c>
      <c r="H579" s="48"/>
      <c r="I579" s="15" t="s">
        <v>120</v>
      </c>
      <c r="J579" s="74" t="s">
        <v>1334</v>
      </c>
      <c r="K579" s="76">
        <v>10</v>
      </c>
      <c r="L579" s="48"/>
      <c r="M579" s="48"/>
      <c r="N579" s="48" t="s">
        <v>381</v>
      </c>
      <c r="O579" s="75">
        <v>41863</v>
      </c>
    </row>
    <row r="580" spans="1:15" ht="64.5" customHeight="1">
      <c r="A580" s="13">
        <v>580</v>
      </c>
      <c r="B580" s="15" t="s">
        <v>380</v>
      </c>
      <c r="C580" s="8" t="s">
        <v>366</v>
      </c>
      <c r="D580" s="69" t="s">
        <v>1290</v>
      </c>
      <c r="E580" s="48" t="s">
        <v>1371</v>
      </c>
      <c r="F580" s="48" t="s">
        <v>1373</v>
      </c>
      <c r="G580" s="48" t="s">
        <v>1372</v>
      </c>
      <c r="H580" s="48"/>
      <c r="I580" s="15" t="s">
        <v>119</v>
      </c>
      <c r="J580" s="48" t="s">
        <v>1335</v>
      </c>
      <c r="K580" s="76">
        <v>16</v>
      </c>
      <c r="L580" s="48"/>
      <c r="M580" s="48"/>
      <c r="N580" s="48" t="s">
        <v>381</v>
      </c>
      <c r="O580" s="75">
        <v>41863</v>
      </c>
    </row>
    <row r="581" spans="1:15" ht="74.25" customHeight="1">
      <c r="A581" s="13">
        <v>581</v>
      </c>
      <c r="B581" s="15" t="s">
        <v>380</v>
      </c>
      <c r="C581" s="8" t="s">
        <v>366</v>
      </c>
      <c r="D581" s="48" t="s">
        <v>1291</v>
      </c>
      <c r="E581" s="48" t="s">
        <v>1371</v>
      </c>
      <c r="F581" s="48" t="s">
        <v>1373</v>
      </c>
      <c r="G581" s="48" t="s">
        <v>1372</v>
      </c>
      <c r="H581" s="48"/>
      <c r="I581" s="15" t="s">
        <v>119</v>
      </c>
      <c r="J581" s="48" t="s">
        <v>1336</v>
      </c>
      <c r="K581" s="76">
        <v>13</v>
      </c>
      <c r="L581" s="48"/>
      <c r="M581" s="48"/>
      <c r="N581" s="48" t="s">
        <v>381</v>
      </c>
      <c r="O581" s="75">
        <v>41863</v>
      </c>
    </row>
    <row r="582" spans="1:15" ht="84.75" customHeight="1">
      <c r="A582" s="13">
        <v>582</v>
      </c>
      <c r="B582" s="15" t="s">
        <v>380</v>
      </c>
      <c r="C582" s="8" t="s">
        <v>366</v>
      </c>
      <c r="D582" s="70" t="s">
        <v>1292</v>
      </c>
      <c r="E582" s="48" t="s">
        <v>1371</v>
      </c>
      <c r="F582" s="48" t="s">
        <v>1373</v>
      </c>
      <c r="G582" s="48" t="s">
        <v>1372</v>
      </c>
      <c r="H582" s="48"/>
      <c r="I582" s="15" t="s">
        <v>119</v>
      </c>
      <c r="J582" s="48" t="s">
        <v>1337</v>
      </c>
      <c r="K582" s="76">
        <v>15</v>
      </c>
      <c r="L582" s="48"/>
      <c r="M582" s="48"/>
      <c r="N582" s="48" t="s">
        <v>381</v>
      </c>
      <c r="O582" s="75">
        <v>41863</v>
      </c>
    </row>
    <row r="583" spans="1:15" ht="70.5" customHeight="1">
      <c r="A583" s="13">
        <v>583</v>
      </c>
      <c r="B583" s="15" t="s">
        <v>380</v>
      </c>
      <c r="C583" s="8" t="s">
        <v>366</v>
      </c>
      <c r="D583" s="70" t="s">
        <v>1293</v>
      </c>
      <c r="E583" s="48" t="s">
        <v>1371</v>
      </c>
      <c r="F583" s="48" t="s">
        <v>1373</v>
      </c>
      <c r="G583" s="48" t="s">
        <v>1372</v>
      </c>
      <c r="H583" s="48"/>
      <c r="I583" s="15" t="s">
        <v>119</v>
      </c>
      <c r="J583" s="48" t="s">
        <v>1338</v>
      </c>
      <c r="K583" s="76">
        <v>17</v>
      </c>
      <c r="L583" s="48"/>
      <c r="M583" s="48"/>
      <c r="N583" s="48" t="s">
        <v>381</v>
      </c>
      <c r="O583" s="75">
        <v>41863</v>
      </c>
    </row>
    <row r="584" spans="1:15" ht="81" customHeight="1">
      <c r="A584" s="13">
        <v>584</v>
      </c>
      <c r="B584" s="15" t="s">
        <v>380</v>
      </c>
      <c r="C584" s="8" t="s">
        <v>366</v>
      </c>
      <c r="D584" s="48" t="s">
        <v>1294</v>
      </c>
      <c r="E584" s="48" t="s">
        <v>1371</v>
      </c>
      <c r="F584" s="48" t="s">
        <v>1373</v>
      </c>
      <c r="G584" s="48" t="s">
        <v>1372</v>
      </c>
      <c r="H584" s="48"/>
      <c r="I584" s="15" t="s">
        <v>119</v>
      </c>
      <c r="J584" s="48" t="s">
        <v>1339</v>
      </c>
      <c r="K584" s="76">
        <v>12</v>
      </c>
      <c r="L584" s="48"/>
      <c r="M584" s="48"/>
      <c r="N584" s="48" t="s">
        <v>381</v>
      </c>
      <c r="O584" s="75">
        <v>41863</v>
      </c>
    </row>
    <row r="585" spans="1:15" ht="63" customHeight="1">
      <c r="A585" s="13">
        <v>585</v>
      </c>
      <c r="B585" s="15" t="s">
        <v>380</v>
      </c>
      <c r="C585" s="8" t="s">
        <v>366</v>
      </c>
      <c r="D585" s="48" t="s">
        <v>1295</v>
      </c>
      <c r="E585" s="48" t="s">
        <v>1371</v>
      </c>
      <c r="F585" s="48" t="s">
        <v>1373</v>
      </c>
      <c r="G585" s="48" t="s">
        <v>1372</v>
      </c>
      <c r="H585" s="48"/>
      <c r="I585" s="15" t="s">
        <v>119</v>
      </c>
      <c r="J585" s="48" t="s">
        <v>1340</v>
      </c>
      <c r="K585" s="76">
        <v>20</v>
      </c>
      <c r="L585" s="48"/>
      <c r="M585" s="48"/>
      <c r="N585" s="48" t="s">
        <v>381</v>
      </c>
      <c r="O585" s="75">
        <v>41863</v>
      </c>
    </row>
    <row r="586" spans="1:15" ht="57" customHeight="1">
      <c r="A586" s="13">
        <v>586</v>
      </c>
      <c r="B586" s="15" t="s">
        <v>380</v>
      </c>
      <c r="C586" s="8" t="s">
        <v>366</v>
      </c>
      <c r="D586" s="68" t="s">
        <v>1296</v>
      </c>
      <c r="E586" s="48" t="s">
        <v>1371</v>
      </c>
      <c r="F586" s="48" t="s">
        <v>1373</v>
      </c>
      <c r="G586" s="48" t="s">
        <v>1372</v>
      </c>
      <c r="H586" s="48"/>
      <c r="I586" s="15" t="s">
        <v>119</v>
      </c>
      <c r="J586" s="48" t="s">
        <v>1341</v>
      </c>
      <c r="K586" s="76">
        <v>26</v>
      </c>
      <c r="L586" s="48"/>
      <c r="M586" s="48"/>
      <c r="N586" s="48" t="s">
        <v>381</v>
      </c>
      <c r="O586" s="75">
        <v>41863</v>
      </c>
    </row>
    <row r="587" spans="1:15" ht="86.25" customHeight="1">
      <c r="A587" s="13">
        <v>587</v>
      </c>
      <c r="B587" s="15" t="s">
        <v>380</v>
      </c>
      <c r="C587" s="8" t="s">
        <v>366</v>
      </c>
      <c r="D587" s="48" t="s">
        <v>1297</v>
      </c>
      <c r="E587" s="48" t="s">
        <v>1371</v>
      </c>
      <c r="F587" s="48" t="s">
        <v>1373</v>
      </c>
      <c r="G587" s="48" t="s">
        <v>1372</v>
      </c>
      <c r="H587" s="48"/>
      <c r="I587" s="15" t="s">
        <v>119</v>
      </c>
      <c r="J587" s="48" t="s">
        <v>1342</v>
      </c>
      <c r="K587" s="76">
        <v>14</v>
      </c>
      <c r="L587" s="48"/>
      <c r="M587" s="48"/>
      <c r="N587" s="48" t="s">
        <v>381</v>
      </c>
      <c r="O587" s="75">
        <v>41863</v>
      </c>
    </row>
    <row r="588" spans="1:15" ht="81">
      <c r="A588" s="13">
        <v>588</v>
      </c>
      <c r="B588" s="15" t="s">
        <v>380</v>
      </c>
      <c r="C588" s="8" t="s">
        <v>359</v>
      </c>
      <c r="D588" s="48" t="s">
        <v>1298</v>
      </c>
      <c r="E588" s="48" t="s">
        <v>1371</v>
      </c>
      <c r="F588" s="48" t="s">
        <v>1373</v>
      </c>
      <c r="G588" s="48" t="s">
        <v>1372</v>
      </c>
      <c r="H588" s="48"/>
      <c r="I588" s="15" t="s">
        <v>119</v>
      </c>
      <c r="J588" s="48" t="s">
        <v>1343</v>
      </c>
      <c r="K588" s="77">
        <v>60</v>
      </c>
      <c r="L588" s="48"/>
      <c r="M588" s="48"/>
      <c r="N588" s="48" t="s">
        <v>381</v>
      </c>
      <c r="O588" s="75">
        <v>41863</v>
      </c>
    </row>
    <row r="589" spans="1:15" ht="72.75" customHeight="1">
      <c r="A589" s="13">
        <v>589</v>
      </c>
      <c r="B589" s="15" t="s">
        <v>380</v>
      </c>
      <c r="C589" s="8" t="s">
        <v>356</v>
      </c>
      <c r="D589" s="48" t="s">
        <v>1299</v>
      </c>
      <c r="E589" s="48" t="s">
        <v>1371</v>
      </c>
      <c r="F589" s="48" t="s">
        <v>1373</v>
      </c>
      <c r="G589" s="48" t="s">
        <v>1372</v>
      </c>
      <c r="H589" s="48"/>
      <c r="I589" s="15" t="s">
        <v>119</v>
      </c>
      <c r="J589" s="48" t="s">
        <v>1344</v>
      </c>
      <c r="K589" s="76">
        <v>20</v>
      </c>
      <c r="L589" s="48"/>
      <c r="M589" s="48"/>
      <c r="N589" s="48" t="s">
        <v>381</v>
      </c>
      <c r="O589" s="75">
        <v>41863</v>
      </c>
    </row>
    <row r="590" spans="1:15" ht="75" customHeight="1">
      <c r="A590" s="13">
        <v>590</v>
      </c>
      <c r="B590" s="15" t="s">
        <v>380</v>
      </c>
      <c r="C590" s="8" t="s">
        <v>356</v>
      </c>
      <c r="D590" s="48" t="s">
        <v>1300</v>
      </c>
      <c r="E590" s="48" t="s">
        <v>1371</v>
      </c>
      <c r="F590" s="48" t="s">
        <v>1373</v>
      </c>
      <c r="G590" s="48" t="s">
        <v>1372</v>
      </c>
      <c r="H590" s="48"/>
      <c r="I590" s="15" t="s">
        <v>119</v>
      </c>
      <c r="J590" s="48" t="s">
        <v>1345</v>
      </c>
      <c r="K590" s="76">
        <v>19</v>
      </c>
      <c r="L590" s="48"/>
      <c r="M590" s="48"/>
      <c r="N590" s="48" t="s">
        <v>381</v>
      </c>
      <c r="O590" s="75">
        <v>41863</v>
      </c>
    </row>
    <row r="591" spans="1:15" ht="81" customHeight="1">
      <c r="A591" s="13">
        <v>591</v>
      </c>
      <c r="B591" s="15" t="s">
        <v>380</v>
      </c>
      <c r="C591" s="8" t="s">
        <v>388</v>
      </c>
      <c r="D591" s="68" t="s">
        <v>1301</v>
      </c>
      <c r="E591" s="48" t="s">
        <v>1371</v>
      </c>
      <c r="F591" s="48" t="s">
        <v>1373</v>
      </c>
      <c r="G591" s="48" t="s">
        <v>1372</v>
      </c>
      <c r="H591" s="48"/>
      <c r="I591" s="15" t="s">
        <v>119</v>
      </c>
      <c r="J591" s="48" t="s">
        <v>1346</v>
      </c>
      <c r="K591" s="76">
        <v>21</v>
      </c>
      <c r="L591" s="48"/>
      <c r="M591" s="48"/>
      <c r="N591" s="48" t="s">
        <v>381</v>
      </c>
      <c r="O591" s="75">
        <v>41863</v>
      </c>
    </row>
    <row r="592" spans="1:15" ht="156.75" customHeight="1">
      <c r="A592" s="13">
        <v>592</v>
      </c>
      <c r="B592" s="15" t="s">
        <v>380</v>
      </c>
      <c r="C592" s="8" t="s">
        <v>388</v>
      </c>
      <c r="D592" s="48" t="s">
        <v>1302</v>
      </c>
      <c r="E592" s="48" t="s">
        <v>1371</v>
      </c>
      <c r="F592" s="48" t="s">
        <v>1373</v>
      </c>
      <c r="G592" s="48" t="s">
        <v>1372</v>
      </c>
      <c r="H592" s="48"/>
      <c r="I592" s="15" t="s">
        <v>119</v>
      </c>
      <c r="J592" s="48" t="s">
        <v>1347</v>
      </c>
      <c r="K592" s="78" t="s">
        <v>1369</v>
      </c>
      <c r="L592" s="48"/>
      <c r="M592" s="48"/>
      <c r="N592" s="48" t="s">
        <v>381</v>
      </c>
      <c r="O592" s="75">
        <v>41863</v>
      </c>
    </row>
    <row r="593" spans="1:15" ht="65.25" customHeight="1">
      <c r="A593" s="13">
        <v>593</v>
      </c>
      <c r="B593" s="15" t="s">
        <v>380</v>
      </c>
      <c r="C593" s="8" t="s">
        <v>388</v>
      </c>
      <c r="D593" s="48" t="s">
        <v>1303</v>
      </c>
      <c r="E593" s="48" t="s">
        <v>1371</v>
      </c>
      <c r="F593" s="48" t="s">
        <v>1373</v>
      </c>
      <c r="G593" s="48" t="s">
        <v>1372</v>
      </c>
      <c r="H593" s="48"/>
      <c r="I593" s="15" t="s">
        <v>119</v>
      </c>
      <c r="J593" s="48" t="s">
        <v>1348</v>
      </c>
      <c r="K593" s="79">
        <v>23</v>
      </c>
      <c r="L593" s="48"/>
      <c r="M593" s="48"/>
      <c r="N593" s="48" t="s">
        <v>381</v>
      </c>
      <c r="O593" s="75">
        <v>41863</v>
      </c>
    </row>
    <row r="594" spans="1:15" ht="78" customHeight="1">
      <c r="A594" s="13">
        <v>594</v>
      </c>
      <c r="B594" s="15" t="s">
        <v>380</v>
      </c>
      <c r="C594" s="8" t="s">
        <v>388</v>
      </c>
      <c r="D594" s="48" t="s">
        <v>1304</v>
      </c>
      <c r="E594" s="48" t="s">
        <v>1371</v>
      </c>
      <c r="F594" s="48" t="s">
        <v>1373</v>
      </c>
      <c r="G594" s="48" t="s">
        <v>1372</v>
      </c>
      <c r="H594" s="48"/>
      <c r="I594" s="15" t="s">
        <v>119</v>
      </c>
      <c r="J594" s="48" t="s">
        <v>1349</v>
      </c>
      <c r="K594" s="79">
        <v>23</v>
      </c>
      <c r="L594" s="48"/>
      <c r="M594" s="48"/>
      <c r="N594" s="48" t="s">
        <v>381</v>
      </c>
      <c r="O594" s="75">
        <v>41863</v>
      </c>
    </row>
    <row r="595" spans="1:15" ht="95.25" customHeight="1">
      <c r="A595" s="13">
        <v>595</v>
      </c>
      <c r="B595" s="15" t="s">
        <v>380</v>
      </c>
      <c r="C595" s="8" t="s">
        <v>388</v>
      </c>
      <c r="D595" s="68" t="s">
        <v>1305</v>
      </c>
      <c r="E595" s="48" t="s">
        <v>1371</v>
      </c>
      <c r="F595" s="48" t="s">
        <v>1373</v>
      </c>
      <c r="G595" s="48" t="s">
        <v>1372</v>
      </c>
      <c r="H595" s="48"/>
      <c r="I595" s="15" t="s">
        <v>119</v>
      </c>
      <c r="J595" s="48" t="s">
        <v>1350</v>
      </c>
      <c r="K595" s="76">
        <v>20</v>
      </c>
      <c r="L595" s="48"/>
      <c r="M595" s="48"/>
      <c r="N595" s="48" t="s">
        <v>381</v>
      </c>
      <c r="O595" s="75">
        <v>41863</v>
      </c>
    </row>
    <row r="596" spans="1:15" ht="108">
      <c r="A596" s="13">
        <v>596</v>
      </c>
      <c r="B596" s="15" t="s">
        <v>380</v>
      </c>
      <c r="C596" s="8" t="s">
        <v>388</v>
      </c>
      <c r="D596" s="71" t="s">
        <v>1306</v>
      </c>
      <c r="E596" s="48" t="s">
        <v>1371</v>
      </c>
      <c r="F596" s="48" t="s">
        <v>1373</v>
      </c>
      <c r="G596" s="48" t="s">
        <v>1372</v>
      </c>
      <c r="H596" s="48"/>
      <c r="I596" s="15" t="s">
        <v>119</v>
      </c>
      <c r="J596" s="48" t="s">
        <v>1351</v>
      </c>
      <c r="K596" s="77">
        <v>51</v>
      </c>
      <c r="L596" s="48"/>
      <c r="M596" s="48"/>
      <c r="N596" s="48" t="s">
        <v>381</v>
      </c>
      <c r="O596" s="75">
        <v>41863</v>
      </c>
    </row>
    <row r="597" spans="1:15" ht="121.5">
      <c r="A597" s="13">
        <v>597</v>
      </c>
      <c r="B597" s="15" t="s">
        <v>380</v>
      </c>
      <c r="C597" s="8" t="s">
        <v>388</v>
      </c>
      <c r="D597" s="71" t="s">
        <v>1307</v>
      </c>
      <c r="E597" s="48" t="s">
        <v>1371</v>
      </c>
      <c r="F597" s="48" t="s">
        <v>1373</v>
      </c>
      <c r="G597" s="48" t="s">
        <v>1372</v>
      </c>
      <c r="H597" s="48"/>
      <c r="I597" s="15" t="s">
        <v>119</v>
      </c>
      <c r="J597" s="48" t="s">
        <v>1352</v>
      </c>
      <c r="K597" s="77">
        <v>102</v>
      </c>
      <c r="L597" s="48"/>
      <c r="M597" s="48"/>
      <c r="N597" s="48" t="s">
        <v>381</v>
      </c>
      <c r="O597" s="75">
        <v>41863</v>
      </c>
    </row>
    <row r="598" spans="1:15" ht="80.25" customHeight="1">
      <c r="A598" s="13">
        <v>598</v>
      </c>
      <c r="B598" s="15" t="s">
        <v>380</v>
      </c>
      <c r="C598" s="8" t="s">
        <v>388</v>
      </c>
      <c r="D598" s="68" t="s">
        <v>1308</v>
      </c>
      <c r="E598" s="48" t="s">
        <v>1371</v>
      </c>
      <c r="F598" s="48" t="s">
        <v>1373</v>
      </c>
      <c r="G598" s="48" t="s">
        <v>1372</v>
      </c>
      <c r="H598" s="48"/>
      <c r="I598" s="15" t="s">
        <v>119</v>
      </c>
      <c r="J598" s="48" t="s">
        <v>1353</v>
      </c>
      <c r="K598" s="79">
        <v>16</v>
      </c>
      <c r="L598" s="48"/>
      <c r="M598" s="48"/>
      <c r="N598" s="48" t="s">
        <v>381</v>
      </c>
      <c r="O598" s="75">
        <v>41863</v>
      </c>
    </row>
    <row r="599" spans="1:15" ht="59.25" customHeight="1">
      <c r="A599" s="13">
        <v>599</v>
      </c>
      <c r="B599" s="15" t="s">
        <v>380</v>
      </c>
      <c r="C599" s="8" t="s">
        <v>388</v>
      </c>
      <c r="D599" s="68" t="s">
        <v>1309</v>
      </c>
      <c r="E599" s="48" t="s">
        <v>1371</v>
      </c>
      <c r="F599" s="48" t="s">
        <v>1373</v>
      </c>
      <c r="G599" s="48" t="s">
        <v>1372</v>
      </c>
      <c r="H599" s="48"/>
      <c r="I599" s="15" t="s">
        <v>119</v>
      </c>
      <c r="J599" s="48" t="s">
        <v>1354</v>
      </c>
      <c r="K599" s="76">
        <v>10</v>
      </c>
      <c r="L599" s="48"/>
      <c r="M599" s="48"/>
      <c r="N599" s="48" t="s">
        <v>381</v>
      </c>
      <c r="O599" s="75">
        <v>41863</v>
      </c>
    </row>
    <row r="600" spans="1:15" ht="76.5" customHeight="1">
      <c r="A600" s="13">
        <v>600</v>
      </c>
      <c r="B600" s="15" t="s">
        <v>380</v>
      </c>
      <c r="C600" s="8" t="s">
        <v>388</v>
      </c>
      <c r="D600" s="68" t="s">
        <v>1310</v>
      </c>
      <c r="E600" s="48" t="s">
        <v>1371</v>
      </c>
      <c r="F600" s="48" t="s">
        <v>1373</v>
      </c>
      <c r="G600" s="48" t="s">
        <v>1372</v>
      </c>
      <c r="H600" s="48"/>
      <c r="I600" s="15" t="s">
        <v>119</v>
      </c>
      <c r="J600" s="48" t="s">
        <v>1355</v>
      </c>
      <c r="K600" s="76">
        <v>15</v>
      </c>
      <c r="L600" s="48"/>
      <c r="M600" s="48"/>
      <c r="N600" s="48" t="s">
        <v>381</v>
      </c>
      <c r="O600" s="75">
        <v>41863</v>
      </c>
    </row>
    <row r="601" spans="1:15" ht="86.25" customHeight="1">
      <c r="A601" s="13">
        <v>601</v>
      </c>
      <c r="B601" s="15" t="s">
        <v>380</v>
      </c>
      <c r="C601" s="8" t="s">
        <v>388</v>
      </c>
      <c r="D601" s="72" t="s">
        <v>1311</v>
      </c>
      <c r="E601" s="48" t="s">
        <v>1371</v>
      </c>
      <c r="F601" s="48" t="s">
        <v>1373</v>
      </c>
      <c r="G601" s="48" t="s">
        <v>1372</v>
      </c>
      <c r="H601" s="48"/>
      <c r="I601" s="15" t="s">
        <v>119</v>
      </c>
      <c r="J601" s="48" t="s">
        <v>1356</v>
      </c>
      <c r="K601" s="76">
        <v>20</v>
      </c>
      <c r="L601" s="48"/>
      <c r="M601" s="48"/>
      <c r="N601" s="48" t="s">
        <v>381</v>
      </c>
      <c r="O601" s="75">
        <v>41863</v>
      </c>
    </row>
    <row r="602" spans="1:15" ht="78.75" customHeight="1">
      <c r="A602" s="13">
        <v>602</v>
      </c>
      <c r="B602" s="15" t="s">
        <v>380</v>
      </c>
      <c r="C602" s="8" t="s">
        <v>388</v>
      </c>
      <c r="D602" s="72" t="s">
        <v>1312</v>
      </c>
      <c r="E602" s="48" t="s">
        <v>1371</v>
      </c>
      <c r="F602" s="48" t="s">
        <v>1373</v>
      </c>
      <c r="G602" s="48" t="s">
        <v>1372</v>
      </c>
      <c r="H602" s="48"/>
      <c r="I602" s="15" t="s">
        <v>119</v>
      </c>
      <c r="J602" s="48" t="s">
        <v>1357</v>
      </c>
      <c r="K602" s="76">
        <v>11</v>
      </c>
      <c r="L602" s="48"/>
      <c r="M602" s="48"/>
      <c r="N602" s="48" t="s">
        <v>381</v>
      </c>
      <c r="O602" s="75">
        <v>41863</v>
      </c>
    </row>
    <row r="603" spans="1:15" ht="87.75" customHeight="1">
      <c r="A603" s="13">
        <v>603</v>
      </c>
      <c r="B603" s="15" t="s">
        <v>380</v>
      </c>
      <c r="C603" s="8" t="s">
        <v>388</v>
      </c>
      <c r="D603" s="72" t="s">
        <v>1313</v>
      </c>
      <c r="E603" s="48" t="s">
        <v>1371</v>
      </c>
      <c r="F603" s="48" t="s">
        <v>1373</v>
      </c>
      <c r="G603" s="48" t="s">
        <v>1372</v>
      </c>
      <c r="H603" s="48"/>
      <c r="I603" s="15" t="s">
        <v>119</v>
      </c>
      <c r="J603" s="48" t="s">
        <v>1358</v>
      </c>
      <c r="K603" s="76">
        <v>49</v>
      </c>
      <c r="L603" s="48"/>
      <c r="M603" s="48"/>
      <c r="N603" s="48" t="s">
        <v>381</v>
      </c>
      <c r="O603" s="75">
        <v>41863</v>
      </c>
    </row>
    <row r="604" spans="1:15" ht="290.25" customHeight="1">
      <c r="A604" s="13">
        <v>604</v>
      </c>
      <c r="B604" s="15" t="s">
        <v>380</v>
      </c>
      <c r="C604" s="8" t="s">
        <v>388</v>
      </c>
      <c r="D604" s="73" t="s">
        <v>1314</v>
      </c>
      <c r="E604" s="48" t="s">
        <v>1371</v>
      </c>
      <c r="F604" s="48" t="s">
        <v>1373</v>
      </c>
      <c r="G604" s="48" t="s">
        <v>1372</v>
      </c>
      <c r="H604" s="48"/>
      <c r="I604" s="15" t="s">
        <v>119</v>
      </c>
      <c r="J604" s="48" t="s">
        <v>1359</v>
      </c>
      <c r="K604" s="77" t="s">
        <v>1370</v>
      </c>
      <c r="L604" s="48"/>
      <c r="M604" s="48"/>
      <c r="N604" s="48" t="s">
        <v>381</v>
      </c>
      <c r="O604" s="75">
        <v>41863</v>
      </c>
    </row>
    <row r="605" spans="1:15" ht="226.5" customHeight="1">
      <c r="A605" s="13">
        <v>605</v>
      </c>
      <c r="B605" s="15" t="s">
        <v>380</v>
      </c>
      <c r="C605" s="8" t="s">
        <v>388</v>
      </c>
      <c r="D605" s="73" t="s">
        <v>1315</v>
      </c>
      <c r="E605" s="48" t="s">
        <v>1371</v>
      </c>
      <c r="F605" s="48" t="s">
        <v>1373</v>
      </c>
      <c r="G605" s="48" t="s">
        <v>1372</v>
      </c>
      <c r="H605" s="48"/>
      <c r="I605" s="15" t="s">
        <v>119</v>
      </c>
      <c r="J605" s="48" t="s">
        <v>1360</v>
      </c>
      <c r="K605" s="77" t="s">
        <v>1370</v>
      </c>
      <c r="L605" s="48"/>
      <c r="M605" s="48"/>
      <c r="N605" s="48" t="s">
        <v>381</v>
      </c>
      <c r="O605" s="75">
        <v>41863</v>
      </c>
    </row>
    <row r="606" spans="1:15" ht="72" customHeight="1">
      <c r="A606" s="13">
        <v>606</v>
      </c>
      <c r="B606" s="15" t="s">
        <v>380</v>
      </c>
      <c r="C606" s="8" t="s">
        <v>388</v>
      </c>
      <c r="D606" s="72" t="s">
        <v>1316</v>
      </c>
      <c r="E606" s="48" t="s">
        <v>1371</v>
      </c>
      <c r="F606" s="48" t="s">
        <v>1373</v>
      </c>
      <c r="G606" s="48" t="s">
        <v>1372</v>
      </c>
      <c r="H606" s="48"/>
      <c r="I606" s="15" t="s">
        <v>119</v>
      </c>
      <c r="J606" s="48" t="s">
        <v>1361</v>
      </c>
      <c r="K606" s="76">
        <v>108</v>
      </c>
      <c r="L606" s="48"/>
      <c r="M606" s="48"/>
      <c r="N606" s="48" t="s">
        <v>381</v>
      </c>
      <c r="O606" s="75">
        <v>41863</v>
      </c>
    </row>
    <row r="607" spans="1:15" ht="78" customHeight="1">
      <c r="A607" s="13">
        <v>607</v>
      </c>
      <c r="B607" s="15" t="s">
        <v>380</v>
      </c>
      <c r="C607" s="8" t="s">
        <v>388</v>
      </c>
      <c r="D607" s="72" t="s">
        <v>1317</v>
      </c>
      <c r="E607" s="48" t="s">
        <v>1371</v>
      </c>
      <c r="F607" s="48" t="s">
        <v>1373</v>
      </c>
      <c r="G607" s="48" t="s">
        <v>1372</v>
      </c>
      <c r="H607" s="48"/>
      <c r="I607" s="15" t="s">
        <v>119</v>
      </c>
      <c r="J607" s="48" t="s">
        <v>1362</v>
      </c>
      <c r="K607" s="76">
        <v>94</v>
      </c>
      <c r="L607" s="48"/>
      <c r="M607" s="48"/>
      <c r="N607" s="48" t="s">
        <v>381</v>
      </c>
      <c r="O607" s="75">
        <v>41863</v>
      </c>
    </row>
    <row r="608" spans="1:15" ht="69" customHeight="1">
      <c r="A608" s="13">
        <v>608</v>
      </c>
      <c r="B608" s="15" t="s">
        <v>380</v>
      </c>
      <c r="C608" s="8" t="s">
        <v>388</v>
      </c>
      <c r="D608" s="72" t="s">
        <v>1318</v>
      </c>
      <c r="E608" s="48" t="s">
        <v>1371</v>
      </c>
      <c r="F608" s="48" t="s">
        <v>1373</v>
      </c>
      <c r="G608" s="48" t="s">
        <v>1372</v>
      </c>
      <c r="H608" s="48"/>
      <c r="I608" s="15" t="s">
        <v>119</v>
      </c>
      <c r="J608" s="48" t="s">
        <v>1363</v>
      </c>
      <c r="K608" s="76">
        <v>115</v>
      </c>
      <c r="L608" s="48"/>
      <c r="M608" s="48"/>
      <c r="N608" s="48" t="s">
        <v>381</v>
      </c>
      <c r="O608" s="75">
        <v>41863</v>
      </c>
    </row>
    <row r="609" spans="1:15" ht="117" customHeight="1">
      <c r="A609" s="13">
        <v>609</v>
      </c>
      <c r="B609" s="15" t="s">
        <v>380</v>
      </c>
      <c r="C609" s="8" t="s">
        <v>388</v>
      </c>
      <c r="D609" s="72" t="s">
        <v>1319</v>
      </c>
      <c r="E609" s="48" t="s">
        <v>1371</v>
      </c>
      <c r="F609" s="48" t="s">
        <v>1373</v>
      </c>
      <c r="G609" s="48" t="s">
        <v>1372</v>
      </c>
      <c r="H609" s="48"/>
      <c r="I609" s="15" t="s">
        <v>119</v>
      </c>
      <c r="J609" s="48" t="s">
        <v>1364</v>
      </c>
      <c r="K609" s="76">
        <v>77</v>
      </c>
      <c r="L609" s="48"/>
      <c r="M609" s="48"/>
      <c r="N609" s="48" t="s">
        <v>381</v>
      </c>
      <c r="O609" s="75">
        <v>41863</v>
      </c>
    </row>
    <row r="610" spans="1:15" ht="105" customHeight="1">
      <c r="A610" s="13">
        <v>610</v>
      </c>
      <c r="B610" s="15" t="s">
        <v>380</v>
      </c>
      <c r="C610" s="8" t="s">
        <v>388</v>
      </c>
      <c r="D610" s="72" t="s">
        <v>1320</v>
      </c>
      <c r="E610" s="48" t="s">
        <v>1371</v>
      </c>
      <c r="F610" s="48" t="s">
        <v>1373</v>
      </c>
      <c r="G610" s="48" t="s">
        <v>1372</v>
      </c>
      <c r="H610" s="48"/>
      <c r="I610" s="15" t="s">
        <v>119</v>
      </c>
      <c r="J610" s="48" t="s">
        <v>1365</v>
      </c>
      <c r="K610" s="76">
        <v>88</v>
      </c>
      <c r="L610" s="48"/>
      <c r="M610" s="48"/>
      <c r="N610" s="48" t="s">
        <v>381</v>
      </c>
      <c r="O610" s="75">
        <v>41863</v>
      </c>
    </row>
    <row r="611" spans="1:15" ht="158.25" customHeight="1">
      <c r="A611" s="13">
        <v>611</v>
      </c>
      <c r="B611" s="15" t="s">
        <v>380</v>
      </c>
      <c r="C611" s="8" t="s">
        <v>388</v>
      </c>
      <c r="D611" s="72" t="s">
        <v>1321</v>
      </c>
      <c r="E611" s="48" t="s">
        <v>1371</v>
      </c>
      <c r="F611" s="48" t="s">
        <v>1373</v>
      </c>
      <c r="G611" s="48" t="s">
        <v>1372</v>
      </c>
      <c r="H611" s="48"/>
      <c r="I611" s="15" t="s">
        <v>119</v>
      </c>
      <c r="J611" s="48" t="s">
        <v>1366</v>
      </c>
      <c r="K611" s="76">
        <v>94</v>
      </c>
      <c r="L611" s="48"/>
      <c r="M611" s="48"/>
      <c r="N611" s="48" t="s">
        <v>381</v>
      </c>
      <c r="O611" s="75">
        <v>41863</v>
      </c>
    </row>
    <row r="612" spans="1:15" ht="76.5" customHeight="1">
      <c r="A612" s="13">
        <v>612</v>
      </c>
      <c r="B612" s="15" t="s">
        <v>380</v>
      </c>
      <c r="C612" s="8" t="s">
        <v>388</v>
      </c>
      <c r="D612" s="72" t="s">
        <v>1322</v>
      </c>
      <c r="E612" s="48" t="s">
        <v>1371</v>
      </c>
      <c r="F612" s="48" t="s">
        <v>1373</v>
      </c>
      <c r="G612" s="48" t="s">
        <v>1372</v>
      </c>
      <c r="H612" s="48"/>
      <c r="I612" s="15" t="s">
        <v>119</v>
      </c>
      <c r="J612" s="48" t="s">
        <v>1367</v>
      </c>
      <c r="K612" s="76">
        <v>91</v>
      </c>
      <c r="L612" s="48"/>
      <c r="M612" s="48"/>
      <c r="N612" s="48" t="s">
        <v>381</v>
      </c>
      <c r="O612" s="75">
        <v>41863</v>
      </c>
    </row>
    <row r="613" spans="1:15" ht="90" customHeight="1">
      <c r="A613" s="13">
        <v>613</v>
      </c>
      <c r="B613" s="15" t="s">
        <v>380</v>
      </c>
      <c r="C613" s="8" t="s">
        <v>364</v>
      </c>
      <c r="D613" s="72" t="s">
        <v>1323</v>
      </c>
      <c r="E613" s="48" t="s">
        <v>1371</v>
      </c>
      <c r="F613" s="48" t="s">
        <v>1373</v>
      </c>
      <c r="G613" s="48" t="s">
        <v>1372</v>
      </c>
      <c r="H613" s="48"/>
      <c r="I613" s="15" t="s">
        <v>119</v>
      </c>
      <c r="J613" s="48" t="s">
        <v>1368</v>
      </c>
      <c r="K613" s="76">
        <v>45</v>
      </c>
      <c r="L613" s="48"/>
      <c r="M613" s="48"/>
      <c r="N613" s="48" t="s">
        <v>381</v>
      </c>
      <c r="O613" s="75">
        <v>41863</v>
      </c>
    </row>
    <row r="614" spans="1:15" ht="90" customHeight="1">
      <c r="A614" s="13">
        <v>614</v>
      </c>
      <c r="B614" s="15" t="s">
        <v>380</v>
      </c>
      <c r="C614" s="8" t="s">
        <v>386</v>
      </c>
      <c r="D614" s="48" t="s">
        <v>1374</v>
      </c>
      <c r="E614" s="48" t="s">
        <v>1392</v>
      </c>
      <c r="F614" s="48" t="s">
        <v>1421</v>
      </c>
      <c r="G614" s="48" t="s">
        <v>1393</v>
      </c>
      <c r="H614" s="48"/>
      <c r="I614" s="15" t="s">
        <v>119</v>
      </c>
      <c r="J614" s="48" t="s">
        <v>1375</v>
      </c>
      <c r="K614" s="77">
        <v>60</v>
      </c>
      <c r="L614" s="48" t="s">
        <v>1376</v>
      </c>
      <c r="M614" s="48" t="s">
        <v>1377</v>
      </c>
      <c r="N614" s="48" t="s">
        <v>381</v>
      </c>
      <c r="O614" s="75">
        <v>41864</v>
      </c>
    </row>
    <row r="615" spans="1:15" ht="129.75" customHeight="1">
      <c r="A615" s="13">
        <v>615</v>
      </c>
      <c r="B615" s="15" t="s">
        <v>380</v>
      </c>
      <c r="C615" s="8" t="s">
        <v>386</v>
      </c>
      <c r="D615" s="48" t="s">
        <v>1378</v>
      </c>
      <c r="E615" s="48" t="s">
        <v>1392</v>
      </c>
      <c r="F615" s="48" t="s">
        <v>1421</v>
      </c>
      <c r="G615" s="48" t="s">
        <v>1393</v>
      </c>
      <c r="H615" s="48"/>
      <c r="I615" s="15" t="s">
        <v>119</v>
      </c>
      <c r="J615" s="48" t="s">
        <v>1379</v>
      </c>
      <c r="K615" s="77">
        <v>14</v>
      </c>
      <c r="L615" s="48" t="s">
        <v>1380</v>
      </c>
      <c r="M615" s="48" t="s">
        <v>1377</v>
      </c>
      <c r="N615" s="48" t="s">
        <v>381</v>
      </c>
      <c r="O615" s="75">
        <v>41864</v>
      </c>
    </row>
    <row r="616" spans="1:15" ht="113.25" customHeight="1">
      <c r="A616" s="13">
        <v>616</v>
      </c>
      <c r="B616" s="15" t="s">
        <v>380</v>
      </c>
      <c r="C616" s="8" t="s">
        <v>386</v>
      </c>
      <c r="D616" s="48" t="s">
        <v>1381</v>
      </c>
      <c r="E616" s="48" t="s">
        <v>1392</v>
      </c>
      <c r="F616" s="48" t="s">
        <v>1421</v>
      </c>
      <c r="G616" s="48" t="s">
        <v>1393</v>
      </c>
      <c r="H616" s="48"/>
      <c r="I616" s="15" t="s">
        <v>119</v>
      </c>
      <c r="J616" s="48" t="s">
        <v>1382</v>
      </c>
      <c r="K616" s="49">
        <v>16</v>
      </c>
      <c r="L616" s="48" t="s">
        <v>156</v>
      </c>
      <c r="M616" s="48" t="s">
        <v>1377</v>
      </c>
      <c r="N616" s="48" t="s">
        <v>381</v>
      </c>
      <c r="O616" s="75">
        <v>41864</v>
      </c>
    </row>
    <row r="617" spans="1:15" ht="283.5" customHeight="1">
      <c r="A617" s="13">
        <v>617</v>
      </c>
      <c r="B617" s="15" t="s">
        <v>380</v>
      </c>
      <c r="C617" s="8" t="s">
        <v>364</v>
      </c>
      <c r="D617" s="48" t="s">
        <v>1383</v>
      </c>
      <c r="E617" s="48" t="s">
        <v>1392</v>
      </c>
      <c r="F617" s="48" t="s">
        <v>1421</v>
      </c>
      <c r="G617" s="48" t="s">
        <v>1393</v>
      </c>
      <c r="H617" s="48"/>
      <c r="I617" s="15" t="s">
        <v>119</v>
      </c>
      <c r="J617" s="48" t="s">
        <v>1384</v>
      </c>
      <c r="K617" s="49">
        <v>142</v>
      </c>
      <c r="L617" s="48" t="s">
        <v>1385</v>
      </c>
      <c r="M617" s="48" t="s">
        <v>1377</v>
      </c>
      <c r="N617" s="48" t="s">
        <v>381</v>
      </c>
      <c r="O617" s="75">
        <v>41864</v>
      </c>
    </row>
    <row r="618" spans="1:15" ht="256.5">
      <c r="A618" s="13">
        <v>618</v>
      </c>
      <c r="B618" s="15" t="s">
        <v>380</v>
      </c>
      <c r="C618" s="8" t="s">
        <v>364</v>
      </c>
      <c r="D618" s="48" t="s">
        <v>1386</v>
      </c>
      <c r="E618" s="48" t="s">
        <v>1392</v>
      </c>
      <c r="F618" s="48" t="s">
        <v>1421</v>
      </c>
      <c r="G618" s="48" t="s">
        <v>1393</v>
      </c>
      <c r="H618" s="48"/>
      <c r="I618" s="15" t="s">
        <v>119</v>
      </c>
      <c r="J618" s="48" t="s">
        <v>1387</v>
      </c>
      <c r="K618" s="49">
        <v>133</v>
      </c>
      <c r="L618" s="48" t="s">
        <v>1385</v>
      </c>
      <c r="M618" s="48" t="s">
        <v>1377</v>
      </c>
      <c r="N618" s="48" t="s">
        <v>381</v>
      </c>
      <c r="O618" s="75">
        <v>41864</v>
      </c>
    </row>
    <row r="619" spans="1:15" ht="272.25" customHeight="1">
      <c r="A619" s="13">
        <v>619</v>
      </c>
      <c r="B619" s="15" t="s">
        <v>380</v>
      </c>
      <c r="C619" s="8" t="s">
        <v>364</v>
      </c>
      <c r="D619" s="48" t="s">
        <v>1388</v>
      </c>
      <c r="E619" s="48" t="s">
        <v>1392</v>
      </c>
      <c r="F619" s="48" t="s">
        <v>1421</v>
      </c>
      <c r="G619" s="48" t="s">
        <v>1393</v>
      </c>
      <c r="H619" s="48"/>
      <c r="I619" s="15" t="s">
        <v>119</v>
      </c>
      <c r="J619" s="48" t="s">
        <v>1389</v>
      </c>
      <c r="K619" s="49">
        <v>146</v>
      </c>
      <c r="L619" s="48" t="s">
        <v>1385</v>
      </c>
      <c r="M619" s="48" t="s">
        <v>1377</v>
      </c>
      <c r="N619" s="48" t="s">
        <v>381</v>
      </c>
      <c r="O619" s="75">
        <v>41864</v>
      </c>
    </row>
    <row r="620" spans="1:15" ht="260.25" customHeight="1">
      <c r="A620" s="13">
        <v>620</v>
      </c>
      <c r="B620" s="15" t="s">
        <v>380</v>
      </c>
      <c r="C620" s="8" t="s">
        <v>364</v>
      </c>
      <c r="D620" s="48" t="s">
        <v>1390</v>
      </c>
      <c r="E620" s="48" t="s">
        <v>1392</v>
      </c>
      <c r="F620" s="48" t="s">
        <v>1421</v>
      </c>
      <c r="G620" s="48" t="s">
        <v>1393</v>
      </c>
      <c r="H620" s="48"/>
      <c r="I620" s="15" t="s">
        <v>119</v>
      </c>
      <c r="J620" s="48" t="s">
        <v>1391</v>
      </c>
      <c r="K620" s="49">
        <v>154</v>
      </c>
      <c r="L620" s="48" t="s">
        <v>1385</v>
      </c>
      <c r="M620" s="48" t="s">
        <v>1377</v>
      </c>
      <c r="N620" s="48" t="s">
        <v>381</v>
      </c>
      <c r="O620" s="75">
        <v>41864</v>
      </c>
    </row>
    <row r="621" spans="1:15" ht="265.5" customHeight="1">
      <c r="A621" s="13">
        <v>621</v>
      </c>
      <c r="B621" s="15" t="s">
        <v>380</v>
      </c>
      <c r="C621" s="8" t="s">
        <v>364</v>
      </c>
      <c r="D621" s="48" t="s">
        <v>1394</v>
      </c>
      <c r="E621" s="48" t="s">
        <v>1392</v>
      </c>
      <c r="F621" s="48" t="s">
        <v>1421</v>
      </c>
      <c r="G621" s="48" t="s">
        <v>1393</v>
      </c>
      <c r="H621" s="48"/>
      <c r="I621" s="15" t="s">
        <v>119</v>
      </c>
      <c r="J621" s="48" t="s">
        <v>1395</v>
      </c>
      <c r="K621" s="49">
        <v>144</v>
      </c>
      <c r="L621" s="48" t="s">
        <v>1385</v>
      </c>
      <c r="M621" s="48" t="s">
        <v>1377</v>
      </c>
      <c r="N621" s="48" t="s">
        <v>381</v>
      </c>
      <c r="O621" s="75">
        <v>41864</v>
      </c>
    </row>
    <row r="622" spans="1:15" ht="349.5" customHeight="1">
      <c r="A622" s="13">
        <v>622</v>
      </c>
      <c r="B622" s="15" t="s">
        <v>380</v>
      </c>
      <c r="C622" s="8" t="s">
        <v>364</v>
      </c>
      <c r="D622" s="48" t="s">
        <v>1396</v>
      </c>
      <c r="E622" s="48" t="s">
        <v>1392</v>
      </c>
      <c r="F622" s="48" t="s">
        <v>1421</v>
      </c>
      <c r="G622" s="48" t="s">
        <v>1393</v>
      </c>
      <c r="H622" s="48"/>
      <c r="I622" s="15" t="s">
        <v>119</v>
      </c>
      <c r="J622" s="48" t="s">
        <v>1397</v>
      </c>
      <c r="K622" s="49">
        <v>49</v>
      </c>
      <c r="L622" s="48" t="s">
        <v>1398</v>
      </c>
      <c r="M622" s="48" t="s">
        <v>1377</v>
      </c>
      <c r="N622" s="48" t="s">
        <v>381</v>
      </c>
      <c r="O622" s="75">
        <v>41864</v>
      </c>
    </row>
    <row r="623" spans="1:15" ht="377.25" customHeight="1">
      <c r="A623" s="13">
        <v>623</v>
      </c>
      <c r="B623" s="15" t="s">
        <v>380</v>
      </c>
      <c r="C623" s="8" t="s">
        <v>364</v>
      </c>
      <c r="D623" s="48" t="s">
        <v>1399</v>
      </c>
      <c r="E623" s="48" t="s">
        <v>1392</v>
      </c>
      <c r="F623" s="48" t="s">
        <v>1421</v>
      </c>
      <c r="G623" s="48" t="s">
        <v>1393</v>
      </c>
      <c r="H623" s="48"/>
      <c r="I623" s="15" t="s">
        <v>119</v>
      </c>
      <c r="J623" s="48" t="s">
        <v>1400</v>
      </c>
      <c r="K623" s="49">
        <v>54</v>
      </c>
      <c r="L623" s="48" t="s">
        <v>1398</v>
      </c>
      <c r="M623" s="48" t="s">
        <v>1377</v>
      </c>
      <c r="N623" s="48" t="s">
        <v>381</v>
      </c>
      <c r="O623" s="75">
        <v>41864</v>
      </c>
    </row>
    <row r="624" spans="1:15" ht="129" customHeight="1">
      <c r="A624" s="13">
        <v>624</v>
      </c>
      <c r="B624" s="15" t="s">
        <v>380</v>
      </c>
      <c r="C624" s="8" t="s">
        <v>366</v>
      </c>
      <c r="D624" s="48" t="s">
        <v>1401</v>
      </c>
      <c r="E624" s="48" t="s">
        <v>1392</v>
      </c>
      <c r="F624" s="48" t="s">
        <v>1421</v>
      </c>
      <c r="G624" s="48" t="s">
        <v>1393</v>
      </c>
      <c r="H624" s="48"/>
      <c r="I624" s="15" t="s">
        <v>119</v>
      </c>
      <c r="J624" s="48" t="s">
        <v>1402</v>
      </c>
      <c r="K624" s="49">
        <v>40</v>
      </c>
      <c r="L624" s="48" t="s">
        <v>1403</v>
      </c>
      <c r="M624" s="48" t="s">
        <v>1377</v>
      </c>
      <c r="N624" s="48" t="s">
        <v>381</v>
      </c>
      <c r="O624" s="75">
        <v>41864</v>
      </c>
    </row>
    <row r="625" spans="1:15" ht="122.25" customHeight="1">
      <c r="A625" s="13">
        <v>625</v>
      </c>
      <c r="B625" s="15" t="s">
        <v>380</v>
      </c>
      <c r="C625" s="8" t="s">
        <v>366</v>
      </c>
      <c r="D625" s="48" t="s">
        <v>1404</v>
      </c>
      <c r="E625" s="48" t="s">
        <v>1392</v>
      </c>
      <c r="F625" s="48" t="s">
        <v>1421</v>
      </c>
      <c r="G625" s="48" t="s">
        <v>1393</v>
      </c>
      <c r="H625" s="48"/>
      <c r="I625" s="15" t="s">
        <v>119</v>
      </c>
      <c r="J625" s="48" t="s">
        <v>1405</v>
      </c>
      <c r="K625" s="49">
        <v>46</v>
      </c>
      <c r="L625" s="48" t="s">
        <v>1406</v>
      </c>
      <c r="M625" s="48" t="s">
        <v>1377</v>
      </c>
      <c r="N625" s="48" t="s">
        <v>381</v>
      </c>
      <c r="O625" s="75">
        <v>41864</v>
      </c>
    </row>
    <row r="626" spans="1:15" ht="129.75" customHeight="1">
      <c r="A626" s="13">
        <v>626</v>
      </c>
      <c r="B626" s="15" t="s">
        <v>380</v>
      </c>
      <c r="C626" s="8" t="s">
        <v>355</v>
      </c>
      <c r="D626" s="48" t="s">
        <v>1407</v>
      </c>
      <c r="E626" s="48" t="s">
        <v>1392</v>
      </c>
      <c r="F626" s="48" t="s">
        <v>1421</v>
      </c>
      <c r="G626" s="48" t="s">
        <v>1393</v>
      </c>
      <c r="H626" s="48"/>
      <c r="I626" s="15" t="s">
        <v>119</v>
      </c>
      <c r="J626" s="48" t="s">
        <v>1408</v>
      </c>
      <c r="K626" s="49">
        <v>35</v>
      </c>
      <c r="L626" s="48" t="s">
        <v>1409</v>
      </c>
      <c r="M626" s="48" t="s">
        <v>1377</v>
      </c>
      <c r="N626" s="48" t="s">
        <v>381</v>
      </c>
      <c r="O626" s="75">
        <v>41864</v>
      </c>
    </row>
    <row r="627" spans="1:15" ht="139.5" customHeight="1">
      <c r="A627" s="13">
        <v>627</v>
      </c>
      <c r="B627" s="15" t="s">
        <v>380</v>
      </c>
      <c r="C627" s="8" t="s">
        <v>383</v>
      </c>
      <c r="D627" s="48" t="s">
        <v>1410</v>
      </c>
      <c r="E627" s="48" t="s">
        <v>1392</v>
      </c>
      <c r="F627" s="48" t="s">
        <v>1421</v>
      </c>
      <c r="G627" s="48" t="s">
        <v>1393</v>
      </c>
      <c r="H627" s="48"/>
      <c r="I627" s="15" t="s">
        <v>119</v>
      </c>
      <c r="J627" s="48" t="s">
        <v>1411</v>
      </c>
      <c r="K627" s="49">
        <v>20</v>
      </c>
      <c r="L627" s="48" t="s">
        <v>1412</v>
      </c>
      <c r="M627" s="48" t="s">
        <v>1377</v>
      </c>
      <c r="N627" s="48" t="s">
        <v>381</v>
      </c>
      <c r="O627" s="75">
        <v>41864</v>
      </c>
    </row>
    <row r="628" spans="1:15" ht="141" customHeight="1">
      <c r="A628" s="13">
        <v>628</v>
      </c>
      <c r="B628" s="15" t="s">
        <v>380</v>
      </c>
      <c r="C628" s="8" t="s">
        <v>383</v>
      </c>
      <c r="D628" s="48" t="s">
        <v>1413</v>
      </c>
      <c r="E628" s="48" t="s">
        <v>1392</v>
      </c>
      <c r="F628" s="48" t="s">
        <v>1421</v>
      </c>
      <c r="G628" s="48" t="s">
        <v>1393</v>
      </c>
      <c r="H628" s="48"/>
      <c r="I628" s="15" t="s">
        <v>119</v>
      </c>
      <c r="J628" s="48" t="s">
        <v>1414</v>
      </c>
      <c r="K628" s="49">
        <v>16</v>
      </c>
      <c r="L628" s="48" t="s">
        <v>1412</v>
      </c>
      <c r="M628" s="48" t="s">
        <v>1377</v>
      </c>
      <c r="N628" s="48" t="s">
        <v>381</v>
      </c>
      <c r="O628" s="75">
        <v>41864</v>
      </c>
    </row>
    <row r="629" spans="1:15" ht="96.75" customHeight="1">
      <c r="A629" s="13">
        <v>629</v>
      </c>
      <c r="B629" s="15" t="s">
        <v>380</v>
      </c>
      <c r="C629" s="48"/>
      <c r="D629" s="48" t="s">
        <v>1415</v>
      </c>
      <c r="E629" s="48" t="s">
        <v>30</v>
      </c>
      <c r="F629" s="48" t="s">
        <v>1420</v>
      </c>
      <c r="G629" s="48" t="s">
        <v>1422</v>
      </c>
      <c r="H629" s="48"/>
      <c r="I629" s="15" t="s">
        <v>119</v>
      </c>
      <c r="J629" s="48" t="s">
        <v>1428</v>
      </c>
      <c r="K629" s="49">
        <v>15</v>
      </c>
      <c r="L629" s="77" t="s">
        <v>1434</v>
      </c>
      <c r="M629" s="48"/>
      <c r="N629" s="48" t="s">
        <v>381</v>
      </c>
      <c r="O629" s="75">
        <v>41870</v>
      </c>
    </row>
    <row r="630" spans="1:15" ht="67.5">
      <c r="A630" s="13">
        <v>630</v>
      </c>
      <c r="B630" s="15" t="s">
        <v>380</v>
      </c>
      <c r="C630" s="48"/>
      <c r="D630" s="48" t="s">
        <v>1416</v>
      </c>
      <c r="E630" s="48" t="s">
        <v>30</v>
      </c>
      <c r="F630" s="48" t="s">
        <v>1420</v>
      </c>
      <c r="G630" s="48" t="s">
        <v>1422</v>
      </c>
      <c r="H630" s="48"/>
      <c r="I630" s="15" t="s">
        <v>119</v>
      </c>
      <c r="J630" s="48" t="s">
        <v>1429</v>
      </c>
      <c r="K630" s="49">
        <v>17</v>
      </c>
      <c r="L630" s="77" t="s">
        <v>1434</v>
      </c>
      <c r="M630" s="48"/>
      <c r="N630" s="48" t="s">
        <v>381</v>
      </c>
      <c r="O630" s="75">
        <v>41870</v>
      </c>
    </row>
    <row r="631" spans="1:15" ht="64.5" customHeight="1">
      <c r="A631" s="13">
        <v>631</v>
      </c>
      <c r="B631" s="15" t="s">
        <v>380</v>
      </c>
      <c r="C631" s="48"/>
      <c r="D631" s="48" t="s">
        <v>1417</v>
      </c>
      <c r="E631" s="48" t="s">
        <v>30</v>
      </c>
      <c r="F631" s="48" t="s">
        <v>1420</v>
      </c>
      <c r="G631" s="48" t="s">
        <v>1422</v>
      </c>
      <c r="H631" s="48"/>
      <c r="I631" s="15" t="s">
        <v>119</v>
      </c>
      <c r="J631" s="48" t="s">
        <v>1430</v>
      </c>
      <c r="K631" s="49">
        <v>18</v>
      </c>
      <c r="L631" s="77" t="s">
        <v>1434</v>
      </c>
      <c r="M631" s="48"/>
      <c r="N631" s="48" t="s">
        <v>381</v>
      </c>
      <c r="O631" s="75">
        <v>41870</v>
      </c>
    </row>
    <row r="632" spans="1:15" ht="93.75" customHeight="1">
      <c r="A632" s="13">
        <v>632</v>
      </c>
      <c r="B632" s="15" t="s">
        <v>380</v>
      </c>
      <c r="C632" s="48"/>
      <c r="D632" s="48" t="s">
        <v>1418</v>
      </c>
      <c r="E632" s="48" t="s">
        <v>30</v>
      </c>
      <c r="F632" s="48" t="s">
        <v>1420</v>
      </c>
      <c r="G632" s="48" t="s">
        <v>1422</v>
      </c>
      <c r="H632" s="48"/>
      <c r="I632" s="15" t="s">
        <v>119</v>
      </c>
      <c r="J632" s="48" t="s">
        <v>1431</v>
      </c>
      <c r="K632" s="49">
        <v>21</v>
      </c>
      <c r="L632" s="77" t="s">
        <v>1434</v>
      </c>
      <c r="M632" s="48"/>
      <c r="N632" s="48" t="s">
        <v>381</v>
      </c>
      <c r="O632" s="75">
        <v>41870</v>
      </c>
    </row>
    <row r="633" spans="1:15" ht="134.25" customHeight="1">
      <c r="A633" s="13">
        <v>633</v>
      </c>
      <c r="B633" s="15" t="s">
        <v>380</v>
      </c>
      <c r="C633" s="48"/>
      <c r="D633" s="48" t="s">
        <v>1419</v>
      </c>
      <c r="E633" s="48" t="s">
        <v>30</v>
      </c>
      <c r="F633" s="48" t="s">
        <v>1420</v>
      </c>
      <c r="G633" s="48" t="s">
        <v>1422</v>
      </c>
      <c r="H633" s="48"/>
      <c r="I633" s="15" t="s">
        <v>119</v>
      </c>
      <c r="J633" s="48" t="s">
        <v>1432</v>
      </c>
      <c r="K633" s="49">
        <v>40</v>
      </c>
      <c r="L633" s="77" t="s">
        <v>1435</v>
      </c>
      <c r="M633" s="48"/>
      <c r="N633" s="48" t="s">
        <v>381</v>
      </c>
      <c r="O633" s="75">
        <v>41870</v>
      </c>
    </row>
    <row r="634" spans="1:15" ht="72" customHeight="1">
      <c r="A634" s="13">
        <v>634</v>
      </c>
      <c r="B634" s="15" t="s">
        <v>380</v>
      </c>
      <c r="C634" s="48"/>
      <c r="D634" s="48" t="s">
        <v>1423</v>
      </c>
      <c r="E634" s="48" t="s">
        <v>30</v>
      </c>
      <c r="F634" s="48" t="s">
        <v>1420</v>
      </c>
      <c r="G634" s="48" t="s">
        <v>1422</v>
      </c>
      <c r="H634" s="48"/>
      <c r="I634" s="15" t="s">
        <v>119</v>
      </c>
      <c r="J634" s="48" t="s">
        <v>1433</v>
      </c>
      <c r="K634" s="49">
        <v>102</v>
      </c>
      <c r="L634" s="77" t="s">
        <v>1435</v>
      </c>
      <c r="M634" s="48"/>
      <c r="N634" s="48" t="s">
        <v>381</v>
      </c>
      <c r="O634" s="75">
        <v>41870</v>
      </c>
    </row>
    <row r="635" spans="1:15" ht="42.75" customHeight="1">
      <c r="A635" s="13">
        <v>635</v>
      </c>
      <c r="B635" s="15" t="s">
        <v>380</v>
      </c>
      <c r="C635" s="48"/>
      <c r="D635" s="48" t="s">
        <v>1424</v>
      </c>
      <c r="E635" s="48" t="s">
        <v>30</v>
      </c>
      <c r="F635" s="48" t="s">
        <v>1420</v>
      </c>
      <c r="G635" s="48" t="s">
        <v>1422</v>
      </c>
      <c r="H635" s="48"/>
      <c r="I635" s="15" t="s">
        <v>119</v>
      </c>
      <c r="J635" s="48" t="s">
        <v>1436</v>
      </c>
      <c r="K635" s="49">
        <v>12</v>
      </c>
      <c r="L635" s="77" t="s">
        <v>1435</v>
      </c>
      <c r="M635" s="48"/>
      <c r="N635" s="48" t="s">
        <v>381</v>
      </c>
      <c r="O635" s="75">
        <v>41870</v>
      </c>
    </row>
    <row r="636" spans="1:15" ht="67.5">
      <c r="A636" s="13">
        <v>636</v>
      </c>
      <c r="B636" s="15" t="s">
        <v>380</v>
      </c>
      <c r="C636" s="48"/>
      <c r="D636" s="48" t="s">
        <v>1425</v>
      </c>
      <c r="E636" s="48" t="s">
        <v>30</v>
      </c>
      <c r="F636" s="48" t="s">
        <v>1420</v>
      </c>
      <c r="G636" s="48" t="s">
        <v>1422</v>
      </c>
      <c r="H636" s="48"/>
      <c r="I636" s="15" t="s">
        <v>119</v>
      </c>
      <c r="J636" s="48" t="s">
        <v>1437</v>
      </c>
      <c r="K636" s="49">
        <v>13</v>
      </c>
      <c r="L636" s="77" t="s">
        <v>1435</v>
      </c>
      <c r="M636" s="48"/>
      <c r="N636" s="48" t="s">
        <v>381</v>
      </c>
      <c r="O636" s="75">
        <v>41870</v>
      </c>
    </row>
    <row r="637" spans="1:15" ht="77.25" customHeight="1">
      <c r="A637" s="13">
        <v>637</v>
      </c>
      <c r="B637" s="15" t="s">
        <v>380</v>
      </c>
      <c r="C637" s="48"/>
      <c r="D637" s="48" t="s">
        <v>1426</v>
      </c>
      <c r="E637" s="48" t="s">
        <v>30</v>
      </c>
      <c r="F637" s="48" t="s">
        <v>1420</v>
      </c>
      <c r="G637" s="48" t="s">
        <v>1422</v>
      </c>
      <c r="H637" s="48"/>
      <c r="I637" s="15" t="s">
        <v>119</v>
      </c>
      <c r="J637" s="48" t="s">
        <v>1438</v>
      </c>
      <c r="K637" s="49">
        <v>23</v>
      </c>
      <c r="L637" s="77" t="s">
        <v>1434</v>
      </c>
      <c r="M637" s="48"/>
      <c r="N637" s="48" t="s">
        <v>381</v>
      </c>
      <c r="O637" s="75">
        <v>41870</v>
      </c>
    </row>
    <row r="638" spans="1:15" ht="110.25" customHeight="1">
      <c r="A638" s="13">
        <v>638</v>
      </c>
      <c r="B638" s="15" t="s">
        <v>380</v>
      </c>
      <c r="C638" s="48"/>
      <c r="D638" s="48" t="s">
        <v>1427</v>
      </c>
      <c r="E638" s="48" t="s">
        <v>30</v>
      </c>
      <c r="F638" s="48" t="s">
        <v>1420</v>
      </c>
      <c r="G638" s="48" t="s">
        <v>1422</v>
      </c>
      <c r="H638" s="48"/>
      <c r="I638" s="15" t="s">
        <v>119</v>
      </c>
      <c r="J638" s="48" t="s">
        <v>1439</v>
      </c>
      <c r="K638" s="49">
        <v>120</v>
      </c>
      <c r="L638" s="77" t="s">
        <v>1434</v>
      </c>
      <c r="M638" s="48"/>
      <c r="N638" s="48" t="s">
        <v>381</v>
      </c>
      <c r="O638" s="75">
        <v>41870</v>
      </c>
    </row>
    <row r="639" spans="1:15" ht="108">
      <c r="A639" s="13">
        <v>639</v>
      </c>
      <c r="B639" s="15" t="s">
        <v>380</v>
      </c>
      <c r="C639" s="48"/>
      <c r="D639" s="48" t="s">
        <v>1440</v>
      </c>
      <c r="E639" s="48" t="s">
        <v>30</v>
      </c>
      <c r="F639" s="48" t="s">
        <v>1420</v>
      </c>
      <c r="G639" s="48" t="s">
        <v>1422</v>
      </c>
      <c r="H639" s="48"/>
      <c r="I639" s="15" t="s">
        <v>119</v>
      </c>
      <c r="J639" s="80" t="s">
        <v>1441</v>
      </c>
      <c r="K639" s="49">
        <v>120</v>
      </c>
      <c r="L639" s="77" t="s">
        <v>1434</v>
      </c>
      <c r="M639" s="48"/>
      <c r="N639" s="48" t="s">
        <v>381</v>
      </c>
      <c r="O639" s="75">
        <v>41870</v>
      </c>
    </row>
    <row r="640" spans="1:15" ht="143.25" customHeight="1">
      <c r="A640" s="13">
        <v>640</v>
      </c>
      <c r="B640" s="15" t="s">
        <v>380</v>
      </c>
      <c r="C640" s="48"/>
      <c r="D640" s="48" t="s">
        <v>1443</v>
      </c>
      <c r="E640" s="48" t="s">
        <v>30</v>
      </c>
      <c r="F640" s="48" t="s">
        <v>1420</v>
      </c>
      <c r="G640" s="48" t="s">
        <v>1422</v>
      </c>
      <c r="H640" s="48"/>
      <c r="I640" s="15" t="s">
        <v>119</v>
      </c>
      <c r="J640" s="48" t="s">
        <v>1442</v>
      </c>
      <c r="K640" s="49">
        <v>30</v>
      </c>
      <c r="L640" s="77" t="s">
        <v>1435</v>
      </c>
      <c r="M640" s="48"/>
      <c r="N640" s="48" t="s">
        <v>381</v>
      </c>
      <c r="O640" s="75">
        <v>41870</v>
      </c>
    </row>
    <row r="641" spans="1:15" ht="132.75" customHeight="1">
      <c r="A641" s="13">
        <v>641</v>
      </c>
      <c r="B641" s="15" t="s">
        <v>380</v>
      </c>
      <c r="C641" s="48"/>
      <c r="D641" s="48" t="s">
        <v>1444</v>
      </c>
      <c r="E641" s="48" t="s">
        <v>30</v>
      </c>
      <c r="F641" s="48" t="s">
        <v>1420</v>
      </c>
      <c r="G641" s="48" t="s">
        <v>1422</v>
      </c>
      <c r="H641" s="48"/>
      <c r="I641" s="15" t="s">
        <v>119</v>
      </c>
      <c r="J641" s="48" t="s">
        <v>1445</v>
      </c>
      <c r="K641" s="49">
        <v>24</v>
      </c>
      <c r="L641" s="77" t="s">
        <v>1435</v>
      </c>
      <c r="M641" s="48"/>
      <c r="N641" s="48" t="s">
        <v>381</v>
      </c>
      <c r="O641" s="75">
        <v>41870</v>
      </c>
    </row>
    <row r="642" spans="1:15" ht="166.5" customHeight="1">
      <c r="A642" s="13">
        <v>642</v>
      </c>
      <c r="B642" s="15" t="s">
        <v>380</v>
      </c>
      <c r="C642" s="48"/>
      <c r="D642" s="48" t="s">
        <v>1446</v>
      </c>
      <c r="E642" s="48" t="s">
        <v>30</v>
      </c>
      <c r="F642" s="48" t="s">
        <v>1420</v>
      </c>
      <c r="G642" s="48" t="s">
        <v>1422</v>
      </c>
      <c r="H642" s="48"/>
      <c r="I642" s="15" t="s">
        <v>119</v>
      </c>
      <c r="J642" s="48" t="s">
        <v>1447</v>
      </c>
      <c r="K642" s="49">
        <v>22</v>
      </c>
      <c r="L642" s="77" t="s">
        <v>1448</v>
      </c>
      <c r="M642" s="48"/>
      <c r="N642" s="48" t="s">
        <v>381</v>
      </c>
      <c r="O642" s="75">
        <v>41870</v>
      </c>
    </row>
    <row r="643" spans="1:15" ht="135">
      <c r="A643" s="13">
        <v>643</v>
      </c>
      <c r="B643" s="15" t="s">
        <v>380</v>
      </c>
      <c r="C643" s="48"/>
      <c r="D643" s="48" t="s">
        <v>1449</v>
      </c>
      <c r="E643" s="48" t="s">
        <v>30</v>
      </c>
      <c r="F643" s="48" t="s">
        <v>1420</v>
      </c>
      <c r="G643" s="48" t="s">
        <v>1422</v>
      </c>
      <c r="H643" s="48"/>
      <c r="I643" s="15" t="s">
        <v>119</v>
      </c>
      <c r="J643" s="48" t="s">
        <v>1450</v>
      </c>
      <c r="K643" s="49">
        <v>18</v>
      </c>
      <c r="L643" s="77" t="s">
        <v>1448</v>
      </c>
      <c r="M643" s="48"/>
      <c r="N643" s="48" t="s">
        <v>381</v>
      </c>
      <c r="O643" s="75">
        <v>41870</v>
      </c>
    </row>
    <row r="644" spans="1:15" ht="108">
      <c r="A644" s="13">
        <v>644</v>
      </c>
      <c r="B644" s="15" t="s">
        <v>380</v>
      </c>
      <c r="C644" s="48"/>
      <c r="D644" s="48" t="s">
        <v>1451</v>
      </c>
      <c r="E644" s="48" t="s">
        <v>30</v>
      </c>
      <c r="F644" s="48" t="s">
        <v>1420</v>
      </c>
      <c r="G644" s="48" t="s">
        <v>1422</v>
      </c>
      <c r="H644" s="48"/>
      <c r="I644" s="15" t="s">
        <v>119</v>
      </c>
      <c r="J644" s="48" t="s">
        <v>1452</v>
      </c>
      <c r="K644" s="49">
        <v>18</v>
      </c>
      <c r="L644" s="77" t="s">
        <v>1448</v>
      </c>
      <c r="M644" s="48"/>
      <c r="N644" s="48" t="s">
        <v>381</v>
      </c>
      <c r="O644" s="75">
        <v>41870</v>
      </c>
    </row>
    <row r="645" spans="1:15" ht="81">
      <c r="A645" s="13">
        <v>645</v>
      </c>
      <c r="B645" s="15" t="s">
        <v>380</v>
      </c>
      <c r="C645" s="48"/>
      <c r="D645" s="48" t="s">
        <v>1453</v>
      </c>
      <c r="E645" s="48" t="s">
        <v>30</v>
      </c>
      <c r="F645" s="48" t="s">
        <v>1420</v>
      </c>
      <c r="G645" s="48" t="s">
        <v>1422</v>
      </c>
      <c r="H645" s="48"/>
      <c r="I645" s="15" t="s">
        <v>119</v>
      </c>
      <c r="J645" s="48" t="s">
        <v>1454</v>
      </c>
      <c r="K645" s="49">
        <v>80</v>
      </c>
      <c r="L645" s="77" t="s">
        <v>1457</v>
      </c>
      <c r="M645" s="48"/>
      <c r="N645" s="48" t="s">
        <v>381</v>
      </c>
      <c r="O645" s="75">
        <v>41870</v>
      </c>
    </row>
    <row r="646" spans="1:15" ht="108">
      <c r="A646" s="13">
        <v>646</v>
      </c>
      <c r="B646" s="15" t="s">
        <v>380</v>
      </c>
      <c r="C646" s="48"/>
      <c r="D646" s="48" t="s">
        <v>1455</v>
      </c>
      <c r="E646" s="48" t="s">
        <v>30</v>
      </c>
      <c r="F646" s="48" t="s">
        <v>1420</v>
      </c>
      <c r="G646" s="48" t="s">
        <v>1422</v>
      </c>
      <c r="H646" s="48"/>
      <c r="I646" s="15" t="s">
        <v>119</v>
      </c>
      <c r="J646" s="48" t="s">
        <v>1456</v>
      </c>
      <c r="K646" s="49">
        <v>90</v>
      </c>
      <c r="L646" s="77" t="s">
        <v>1435</v>
      </c>
      <c r="M646" s="48"/>
      <c r="N646" s="48" t="s">
        <v>381</v>
      </c>
      <c r="O646" s="75">
        <v>41870</v>
      </c>
    </row>
    <row r="647" spans="1:15" ht="121.5">
      <c r="A647" s="13">
        <v>647</v>
      </c>
      <c r="B647" s="15" t="s">
        <v>380</v>
      </c>
      <c r="C647" s="48"/>
      <c r="D647" s="48" t="s">
        <v>1459</v>
      </c>
      <c r="E647" s="48" t="s">
        <v>30</v>
      </c>
      <c r="F647" s="48" t="s">
        <v>1420</v>
      </c>
      <c r="G647" s="48" t="s">
        <v>1422</v>
      </c>
      <c r="H647" s="48"/>
      <c r="I647" s="15" t="s">
        <v>119</v>
      </c>
      <c r="J647" s="48" t="s">
        <v>1458</v>
      </c>
      <c r="K647" s="49">
        <v>105</v>
      </c>
      <c r="L647" s="77" t="s">
        <v>1435</v>
      </c>
      <c r="M647" s="48"/>
      <c r="N647" s="48" t="s">
        <v>381</v>
      </c>
      <c r="O647" s="75">
        <v>41870</v>
      </c>
    </row>
    <row r="648" spans="1:15" ht="108">
      <c r="A648" s="13">
        <v>648</v>
      </c>
      <c r="B648" s="15" t="s">
        <v>380</v>
      </c>
      <c r="C648" s="48"/>
      <c r="D648" s="48" t="s">
        <v>1461</v>
      </c>
      <c r="E648" s="48" t="s">
        <v>30</v>
      </c>
      <c r="F648" s="48" t="s">
        <v>1420</v>
      </c>
      <c r="G648" s="48" t="s">
        <v>1422</v>
      </c>
      <c r="H648" s="48"/>
      <c r="I648" s="15" t="s">
        <v>119</v>
      </c>
      <c r="J648" s="48" t="s">
        <v>1460</v>
      </c>
      <c r="K648" s="49">
        <v>35</v>
      </c>
      <c r="L648" s="77" t="s">
        <v>1457</v>
      </c>
      <c r="M648" s="48"/>
      <c r="N648" s="48" t="s">
        <v>381</v>
      </c>
      <c r="O648" s="75">
        <v>41870</v>
      </c>
    </row>
    <row r="649" spans="1:15" ht="90.75" customHeight="1">
      <c r="A649" s="13">
        <v>649</v>
      </c>
      <c r="B649" s="15" t="s">
        <v>380</v>
      </c>
      <c r="C649" s="48"/>
      <c r="D649" s="48" t="s">
        <v>1462</v>
      </c>
      <c r="E649" s="48" t="s">
        <v>30</v>
      </c>
      <c r="F649" s="48" t="s">
        <v>1420</v>
      </c>
      <c r="G649" s="48" t="s">
        <v>1422</v>
      </c>
      <c r="H649" s="48"/>
      <c r="I649" s="15" t="s">
        <v>119</v>
      </c>
      <c r="J649" s="48" t="s">
        <v>1463</v>
      </c>
      <c r="K649" s="49">
        <v>33</v>
      </c>
      <c r="L649" s="77" t="s">
        <v>1435</v>
      </c>
      <c r="M649" s="48"/>
      <c r="N649" s="48" t="s">
        <v>381</v>
      </c>
      <c r="O649" s="75">
        <v>41870</v>
      </c>
    </row>
    <row r="650" spans="1:15" ht="121.5">
      <c r="A650" s="13">
        <v>650</v>
      </c>
      <c r="B650" s="15" t="s">
        <v>380</v>
      </c>
      <c r="C650" s="48"/>
      <c r="D650" s="48" t="s">
        <v>1464</v>
      </c>
      <c r="E650" s="48" t="s">
        <v>30</v>
      </c>
      <c r="F650" s="48" t="s">
        <v>1420</v>
      </c>
      <c r="G650" s="48" t="s">
        <v>1422</v>
      </c>
      <c r="H650" s="48"/>
      <c r="I650" s="15" t="s">
        <v>119</v>
      </c>
      <c r="J650" s="48" t="s">
        <v>1465</v>
      </c>
      <c r="K650" s="49">
        <v>46</v>
      </c>
      <c r="L650" s="77" t="s">
        <v>1457</v>
      </c>
      <c r="M650" s="48"/>
      <c r="N650" s="48" t="s">
        <v>381</v>
      </c>
      <c r="O650" s="75">
        <v>41870</v>
      </c>
    </row>
    <row r="651" spans="1:15" ht="50.25" customHeight="1">
      <c r="A651" s="13">
        <v>651</v>
      </c>
      <c r="B651" s="15" t="s">
        <v>380</v>
      </c>
      <c r="C651" s="48"/>
      <c r="D651" s="48" t="s">
        <v>1466</v>
      </c>
      <c r="E651" s="48" t="s">
        <v>30</v>
      </c>
      <c r="F651" s="48" t="s">
        <v>1420</v>
      </c>
      <c r="G651" s="48" t="s">
        <v>1422</v>
      </c>
      <c r="H651" s="48"/>
      <c r="I651" s="15" t="s">
        <v>119</v>
      </c>
      <c r="J651" s="48" t="s">
        <v>1467</v>
      </c>
      <c r="K651" s="49">
        <v>63</v>
      </c>
      <c r="L651" s="77" t="s">
        <v>1435</v>
      </c>
      <c r="M651" s="48"/>
      <c r="N651" s="48" t="s">
        <v>381</v>
      </c>
      <c r="O651" s="75">
        <v>41870</v>
      </c>
    </row>
    <row r="652" spans="1:15" ht="121.5">
      <c r="A652" s="13">
        <v>652</v>
      </c>
      <c r="B652" s="15" t="s">
        <v>380</v>
      </c>
      <c r="C652" s="48"/>
      <c r="D652" s="48" t="s">
        <v>1468</v>
      </c>
      <c r="E652" s="48" t="s">
        <v>30</v>
      </c>
      <c r="F652" s="48" t="s">
        <v>1420</v>
      </c>
      <c r="G652" s="48" t="s">
        <v>1422</v>
      </c>
      <c r="H652" s="48"/>
      <c r="I652" s="15" t="s">
        <v>119</v>
      </c>
      <c r="J652" s="48" t="s">
        <v>1469</v>
      </c>
      <c r="K652" s="49">
        <v>120</v>
      </c>
      <c r="L652" s="77" t="s">
        <v>1457</v>
      </c>
      <c r="M652" s="48"/>
      <c r="N652" s="48" t="s">
        <v>381</v>
      </c>
      <c r="O652" s="75">
        <v>41870</v>
      </c>
    </row>
    <row r="653" spans="1:15" ht="408.75" customHeight="1">
      <c r="A653" s="13">
        <v>653</v>
      </c>
      <c r="B653" s="15" t="s">
        <v>380</v>
      </c>
      <c r="C653" s="48"/>
      <c r="D653" s="48" t="s">
        <v>1470</v>
      </c>
      <c r="E653" s="48" t="s">
        <v>30</v>
      </c>
      <c r="F653" s="48" t="s">
        <v>1420</v>
      </c>
      <c r="G653" s="48" t="s">
        <v>1422</v>
      </c>
      <c r="H653" s="48"/>
      <c r="I653" s="15" t="s">
        <v>119</v>
      </c>
      <c r="J653" s="48" t="s">
        <v>1471</v>
      </c>
      <c r="K653" s="49">
        <v>60</v>
      </c>
      <c r="L653" s="77" t="s">
        <v>1457</v>
      </c>
      <c r="M653" s="48"/>
      <c r="N653" s="48" t="s">
        <v>381</v>
      </c>
      <c r="O653" s="75">
        <v>41870</v>
      </c>
    </row>
    <row r="654" spans="1:15" ht="375.75" customHeight="1">
      <c r="A654" s="13">
        <v>654</v>
      </c>
      <c r="B654" s="15" t="s">
        <v>380</v>
      </c>
      <c r="C654" s="48"/>
      <c r="D654" s="48" t="s">
        <v>1472</v>
      </c>
      <c r="E654" s="48" t="s">
        <v>30</v>
      </c>
      <c r="F654" s="48" t="s">
        <v>1420</v>
      </c>
      <c r="G654" s="48" t="s">
        <v>1422</v>
      </c>
      <c r="H654" s="48"/>
      <c r="I654" s="15" t="s">
        <v>119</v>
      </c>
      <c r="J654" s="48" t="s">
        <v>1473</v>
      </c>
      <c r="K654" s="49">
        <v>60</v>
      </c>
      <c r="L654" s="77" t="s">
        <v>1457</v>
      </c>
      <c r="M654" s="48"/>
      <c r="N654" s="48" t="s">
        <v>381</v>
      </c>
      <c r="O654" s="75">
        <v>41870</v>
      </c>
    </row>
    <row r="655" spans="1:15" ht="90" customHeight="1">
      <c r="A655" s="13">
        <v>655</v>
      </c>
      <c r="B655" s="15" t="s">
        <v>380</v>
      </c>
      <c r="C655" s="48"/>
      <c r="D655" s="48" t="s">
        <v>1474</v>
      </c>
      <c r="E655" s="48" t="s">
        <v>30</v>
      </c>
      <c r="F655" s="48" t="s">
        <v>1420</v>
      </c>
      <c r="G655" s="48" t="s">
        <v>1422</v>
      </c>
      <c r="H655" s="48"/>
      <c r="I655" s="15" t="s">
        <v>119</v>
      </c>
      <c r="J655" s="48" t="s">
        <v>1475</v>
      </c>
      <c r="K655" s="49">
        <v>46</v>
      </c>
      <c r="L655" s="48" t="s">
        <v>1476</v>
      </c>
      <c r="M655" s="48"/>
      <c r="N655" s="48" t="s">
        <v>381</v>
      </c>
      <c r="O655" s="75">
        <v>41870</v>
      </c>
    </row>
    <row r="656" spans="1:15" ht="49.5" customHeight="1">
      <c r="A656" s="13">
        <v>656</v>
      </c>
      <c r="B656" s="15" t="s">
        <v>380</v>
      </c>
      <c r="C656" s="48"/>
      <c r="D656" s="48" t="s">
        <v>1477</v>
      </c>
      <c r="E656" s="48" t="s">
        <v>30</v>
      </c>
      <c r="F656" s="48" t="s">
        <v>1420</v>
      </c>
      <c r="G656" s="48" t="s">
        <v>1422</v>
      </c>
      <c r="H656" s="48"/>
      <c r="I656" s="15" t="s">
        <v>119</v>
      </c>
      <c r="J656" s="48" t="s">
        <v>1478</v>
      </c>
      <c r="K656" s="49">
        <v>58</v>
      </c>
      <c r="L656" s="48" t="s">
        <v>1476</v>
      </c>
      <c r="M656" s="48"/>
      <c r="N656" s="48" t="s">
        <v>381</v>
      </c>
      <c r="O656" s="75">
        <v>41870</v>
      </c>
    </row>
    <row r="657" spans="1:15" ht="78.75" customHeight="1">
      <c r="A657" s="13">
        <v>657</v>
      </c>
      <c r="B657" s="15" t="s">
        <v>380</v>
      </c>
      <c r="C657" s="48"/>
      <c r="D657" s="48" t="s">
        <v>1479</v>
      </c>
      <c r="E657" s="48" t="s">
        <v>30</v>
      </c>
      <c r="F657" s="48" t="s">
        <v>1420</v>
      </c>
      <c r="G657" s="48" t="s">
        <v>1422</v>
      </c>
      <c r="H657" s="48"/>
      <c r="I657" s="15" t="s">
        <v>119</v>
      </c>
      <c r="J657" s="48" t="s">
        <v>1480</v>
      </c>
      <c r="K657" s="49">
        <v>45</v>
      </c>
      <c r="L657" s="48" t="s">
        <v>1476</v>
      </c>
      <c r="M657" s="48"/>
      <c r="N657" s="48" t="s">
        <v>381</v>
      </c>
      <c r="O657" s="75">
        <v>41870</v>
      </c>
    </row>
    <row r="658" spans="1:15" ht="82.5" customHeight="1">
      <c r="A658" s="13">
        <v>658</v>
      </c>
      <c r="B658" s="15" t="s">
        <v>380</v>
      </c>
      <c r="C658" s="48"/>
      <c r="D658" s="48" t="s">
        <v>1481</v>
      </c>
      <c r="E658" s="48" t="s">
        <v>30</v>
      </c>
      <c r="F658" s="48" t="s">
        <v>1420</v>
      </c>
      <c r="G658" s="48" t="s">
        <v>1422</v>
      </c>
      <c r="H658" s="48"/>
      <c r="I658" s="15" t="s">
        <v>119</v>
      </c>
      <c r="J658" s="48" t="s">
        <v>1482</v>
      </c>
      <c r="K658" s="49">
        <v>35</v>
      </c>
      <c r="L658" s="81" t="s">
        <v>1485</v>
      </c>
      <c r="M658" s="48"/>
      <c r="N658" s="48" t="s">
        <v>381</v>
      </c>
      <c r="O658" s="75">
        <v>41870</v>
      </c>
    </row>
    <row r="659" spans="1:15" ht="91.5" customHeight="1">
      <c r="A659" s="13">
        <v>659</v>
      </c>
      <c r="B659" s="15" t="s">
        <v>380</v>
      </c>
      <c r="C659" s="48"/>
      <c r="D659" s="48" t="s">
        <v>1483</v>
      </c>
      <c r="E659" s="48" t="s">
        <v>30</v>
      </c>
      <c r="F659" s="48" t="s">
        <v>1420</v>
      </c>
      <c r="G659" s="48" t="s">
        <v>1422</v>
      </c>
      <c r="H659" s="48"/>
      <c r="I659" s="15" t="s">
        <v>119</v>
      </c>
      <c r="J659" s="48" t="s">
        <v>1484</v>
      </c>
      <c r="K659" s="49">
        <v>36</v>
      </c>
      <c r="L659" s="48" t="s">
        <v>1486</v>
      </c>
      <c r="M659" s="48"/>
      <c r="N659" s="48" t="s">
        <v>381</v>
      </c>
      <c r="O659" s="75">
        <v>41870</v>
      </c>
    </row>
    <row r="660" spans="1:15" ht="93.75" customHeight="1">
      <c r="A660" s="13">
        <v>660</v>
      </c>
      <c r="B660" s="15" t="s">
        <v>380</v>
      </c>
      <c r="C660" s="48"/>
      <c r="D660" s="48" t="s">
        <v>1491</v>
      </c>
      <c r="E660" s="48" t="s">
        <v>1046</v>
      </c>
      <c r="F660" s="48" t="s">
        <v>1487</v>
      </c>
      <c r="G660" s="48" t="s">
        <v>1488</v>
      </c>
      <c r="H660" s="48"/>
      <c r="I660" s="15" t="s">
        <v>119</v>
      </c>
      <c r="J660" s="48" t="s">
        <v>1489</v>
      </c>
      <c r="K660" s="49">
        <v>66</v>
      </c>
      <c r="L660" s="48" t="s">
        <v>1490</v>
      </c>
      <c r="M660" s="48"/>
      <c r="N660" s="48" t="s">
        <v>381</v>
      </c>
      <c r="O660" s="75">
        <v>41871</v>
      </c>
    </row>
    <row r="661" spans="1:15" ht="81">
      <c r="A661" s="13">
        <v>661</v>
      </c>
      <c r="B661" s="15" t="s">
        <v>380</v>
      </c>
      <c r="C661" s="48"/>
      <c r="D661" s="48" t="s">
        <v>1303</v>
      </c>
      <c r="E661" s="48" t="s">
        <v>1046</v>
      </c>
      <c r="F661" s="48" t="s">
        <v>1487</v>
      </c>
      <c r="G661" s="48" t="s">
        <v>1488</v>
      </c>
      <c r="H661" s="48"/>
      <c r="I661" s="15" t="s">
        <v>119</v>
      </c>
      <c r="J661" s="48" t="s">
        <v>1492</v>
      </c>
      <c r="K661" s="49">
        <v>23</v>
      </c>
      <c r="L661" s="48" t="s">
        <v>1493</v>
      </c>
      <c r="M661" s="48"/>
      <c r="N661" s="48" t="s">
        <v>381</v>
      </c>
      <c r="O661" s="75">
        <v>41871</v>
      </c>
    </row>
    <row r="662" spans="1:15" ht="54.75" customHeight="1">
      <c r="A662" s="13">
        <v>662</v>
      </c>
      <c r="B662" s="15" t="s">
        <v>380</v>
      </c>
      <c r="C662" s="48"/>
      <c r="D662" s="48" t="s">
        <v>1496</v>
      </c>
      <c r="E662" s="48" t="s">
        <v>1046</v>
      </c>
      <c r="F662" s="48" t="s">
        <v>1487</v>
      </c>
      <c r="G662" s="48" t="s">
        <v>1488</v>
      </c>
      <c r="H662" s="48"/>
      <c r="I662" s="15" t="s">
        <v>119</v>
      </c>
      <c r="J662" s="48" t="s">
        <v>1495</v>
      </c>
      <c r="K662" s="49">
        <v>61</v>
      </c>
      <c r="L662" s="48" t="s">
        <v>1494</v>
      </c>
      <c r="M662" s="48"/>
      <c r="N662" s="48" t="s">
        <v>381</v>
      </c>
      <c r="O662" s="75">
        <v>41871</v>
      </c>
    </row>
    <row r="663" spans="1:15" ht="40.5">
      <c r="A663" s="13">
        <v>663</v>
      </c>
      <c r="B663" s="15" t="s">
        <v>380</v>
      </c>
      <c r="C663" s="48"/>
      <c r="D663" s="48" t="s">
        <v>1497</v>
      </c>
      <c r="E663" s="48" t="s">
        <v>1046</v>
      </c>
      <c r="F663" s="48" t="s">
        <v>1487</v>
      </c>
      <c r="G663" s="48" t="s">
        <v>1488</v>
      </c>
      <c r="H663" s="48"/>
      <c r="I663" s="15" t="s">
        <v>119</v>
      </c>
      <c r="J663" s="48" t="s">
        <v>1499</v>
      </c>
      <c r="K663" s="49">
        <v>69</v>
      </c>
      <c r="L663" s="48" t="s">
        <v>1494</v>
      </c>
      <c r="M663" s="48"/>
      <c r="N663" s="48" t="s">
        <v>381</v>
      </c>
      <c r="O663" s="75">
        <v>41871</v>
      </c>
    </row>
    <row r="664" spans="1:15" ht="40.5">
      <c r="A664" s="13">
        <v>664</v>
      </c>
      <c r="B664" s="15" t="s">
        <v>380</v>
      </c>
      <c r="C664" s="48"/>
      <c r="D664" s="48" t="s">
        <v>1498</v>
      </c>
      <c r="E664" s="48" t="s">
        <v>1046</v>
      </c>
      <c r="F664" s="48" t="s">
        <v>1487</v>
      </c>
      <c r="G664" s="48" t="s">
        <v>1500</v>
      </c>
      <c r="H664" s="48"/>
      <c r="I664" s="15" t="s">
        <v>119</v>
      </c>
      <c r="J664" s="48" t="s">
        <v>1499</v>
      </c>
      <c r="K664" s="49">
        <v>71</v>
      </c>
      <c r="L664" s="48" t="s">
        <v>1494</v>
      </c>
      <c r="M664" s="48"/>
      <c r="N664" s="48" t="s">
        <v>381</v>
      </c>
      <c r="O664" s="75">
        <v>41871</v>
      </c>
    </row>
  </sheetData>
  <sheetProtection autoFilter="0"/>
  <autoFilter ref="A1:V490"/>
  <conditionalFormatting sqref="I1:I524">
    <cfRule type="expression" priority="4" dxfId="1" stopIfTrue="1">
      <formula>COUNTBLANK(I1)</formula>
    </cfRule>
  </conditionalFormatting>
  <conditionalFormatting sqref="I526:I535">
    <cfRule type="expression" priority="2" dxfId="1" stopIfTrue="1">
      <formula>COUNTBLANK(I526)</formula>
    </cfRule>
  </conditionalFormatting>
  <conditionalFormatting sqref="I525">
    <cfRule type="expression" priority="3" dxfId="1" stopIfTrue="1">
      <formula>COUNTBLANK(I525)</formula>
    </cfRule>
  </conditionalFormatting>
  <conditionalFormatting sqref="I569:I664">
    <cfRule type="expression" priority="1" dxfId="1" stopIfTrue="1">
      <formula>COUNTBLANK(I569)</formula>
    </cfRule>
  </conditionalFormatting>
  <dataValidations count="2">
    <dataValidation type="list" allowBlank="1" showInputMessage="1" showErrorMessage="1" sqref="C2:C541 C550:C628">
      <formula1>$Q$1:$Q$39</formula1>
    </dataValidation>
    <dataValidation type="list" allowBlank="1" showInputMessage="1" showErrorMessage="1" sqref="I2:I535 I569:I664">
      <formula1>$S$1:$S$3</formula1>
    </dataValidation>
  </dataValidation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F13"/>
  <sheetViews>
    <sheetView zoomScalePageLayoutView="0" workbookViewId="0" topLeftCell="A1">
      <selection activeCell="I5" sqref="I5"/>
    </sheetView>
  </sheetViews>
  <sheetFormatPr defaultColWidth="9.00390625" defaultRowHeight="13.5"/>
  <cols>
    <col min="1" max="1" width="9.875" style="11" customWidth="1"/>
    <col min="2" max="2" width="11.75390625" style="11" customWidth="1"/>
    <col min="3" max="3" width="12.375" style="11" customWidth="1"/>
    <col min="4" max="4" width="17.75390625" style="11" customWidth="1"/>
    <col min="5" max="5" width="11.375" style="11" customWidth="1"/>
    <col min="6" max="6" width="33.375" style="11" customWidth="1"/>
    <col min="7" max="16384" width="9.00390625" style="11" customWidth="1"/>
  </cols>
  <sheetData>
    <row r="2" spans="2:6" ht="33" customHeight="1">
      <c r="B2" s="86" t="s">
        <v>128</v>
      </c>
      <c r="C2" s="86"/>
      <c r="D2" s="13">
        <v>6</v>
      </c>
      <c r="E2" s="15" t="s">
        <v>380</v>
      </c>
      <c r="F2" s="12" t="str">
        <f>VLOOKUP($D$2,'教材情報DB'!$A$2:$V$468,3,0)</f>
        <v>現代的課題 - 子育て・家庭教育</v>
      </c>
    </row>
    <row r="3" spans="2:6" ht="33" customHeight="1">
      <c r="B3" s="86" t="s">
        <v>500</v>
      </c>
      <c r="C3" s="86"/>
      <c r="D3" s="85" t="str">
        <f>VLOOKUP($D$2,'教材情報DB'!$A$2:$V$468,4,0)</f>
        <v>子どもと話してますか</v>
      </c>
      <c r="E3" s="85" t="str">
        <f>VLOOKUP($D$2,'教材情報DB'!$A$2:$V$468,3,0)</f>
        <v>現代的課題 - 子育て・家庭教育</v>
      </c>
      <c r="F3" s="85" t="str">
        <f>VLOOKUP($D$2,'教材情報DB'!$A$2:$V$468,3,0)</f>
        <v>現代的課題 - 子育て・家庭教育</v>
      </c>
    </row>
    <row r="4" spans="2:6" ht="33" customHeight="1">
      <c r="B4" s="86" t="s">
        <v>130</v>
      </c>
      <c r="C4" s="86"/>
      <c r="D4" s="85" t="str">
        <f>VLOOKUP($D$2,'教材情報DB'!$A$2:$V$468,9,0)</f>
        <v>ビデオ</v>
      </c>
      <c r="E4" s="85" t="str">
        <f>VLOOKUP($D$2,'教材情報DB'!$A$2:$V$468,3,0)</f>
        <v>現代的課題 - 子育て・家庭教育</v>
      </c>
      <c r="F4" s="85" t="str">
        <f>VLOOKUP($D$2,'教材情報DB'!$A$2:$V$468,3,0)</f>
        <v>現代的課題 - 子育て・家庭教育</v>
      </c>
    </row>
    <row r="5" spans="2:6" ht="99.75" customHeight="1">
      <c r="B5" s="86" t="s">
        <v>501</v>
      </c>
      <c r="C5" s="10" t="s">
        <v>346</v>
      </c>
      <c r="D5" s="87" t="str">
        <f>VLOOKUP($D$2,'教材情報DB'!$A$2:$V$468,10,0)</f>
        <v>（団体貸出用）私達の身辺のどこにでも見られる、ごく平凡な家庭を取り上げ、親と子のふれあいのあり方について考えます。父と子の葛藤が巻き起こすドラマを通して、今、親子の間に最も必要とされる心の通った本音の会話の大切さを浮かび上がらせようとします。</v>
      </c>
      <c r="E5" s="88" t="str">
        <f>VLOOKUP($D$2,'教材情報DB'!$A$2:$V$468,3,0)</f>
        <v>現代的課題 - 子育て・家庭教育</v>
      </c>
      <c r="F5" s="89" t="str">
        <f>VLOOKUP($D$2,'教材情報DB'!$A$2:$V$468,3,0)</f>
        <v>現代的課題 - 子育て・家庭教育</v>
      </c>
    </row>
    <row r="6" spans="2:6" ht="33" customHeight="1">
      <c r="B6" s="86"/>
      <c r="C6" s="10" t="s">
        <v>502</v>
      </c>
      <c r="D6" s="90">
        <f>VLOOKUP($D$2,'教材情報DB'!$A$2:$V$468,11,0)</f>
        <v>30</v>
      </c>
      <c r="E6" s="91" t="str">
        <f>VLOOKUP($D$2,'教材情報DB'!$A$2:$V$468,3,0)</f>
        <v>現代的課題 - 子育て・家庭教育</v>
      </c>
      <c r="F6" s="92" t="str">
        <f>VLOOKUP($D$2,'教材情報DB'!$A$2:$V$468,3,0)</f>
        <v>現代的課題 - 子育て・家庭教育</v>
      </c>
    </row>
    <row r="7" spans="2:6" ht="33" customHeight="1">
      <c r="B7" s="86" t="s">
        <v>503</v>
      </c>
      <c r="C7" s="10" t="s">
        <v>504</v>
      </c>
      <c r="D7" s="85" t="str">
        <f>VLOOKUP($D$2,'教材情報DB'!$A$2:$V$468,12,0)</f>
        <v>学研</v>
      </c>
      <c r="E7" s="85" t="str">
        <f>VLOOKUP($D$2,'教材情報DB'!$A$2:$V$468,3,0)</f>
        <v>現代的課題 - 子育て・家庭教育</v>
      </c>
      <c r="F7" s="85" t="str">
        <f>VLOOKUP($D$2,'教材情報DB'!$A$2:$V$468,3,0)</f>
        <v>現代的課題 - 子育て・家庭教育</v>
      </c>
    </row>
    <row r="8" spans="2:6" ht="33" customHeight="1">
      <c r="B8" s="86"/>
      <c r="C8" s="10" t="s">
        <v>349</v>
      </c>
      <c r="D8" s="90">
        <f>VLOOKUP($D$2,'教材情報DB'!$A$2:$V$468,13,0)</f>
        <v>0</v>
      </c>
      <c r="E8" s="91" t="str">
        <f>VLOOKUP($D$2,'教材情報DB'!$A$2:$V$468,3,0)</f>
        <v>現代的課題 - 子育て・家庭教育</v>
      </c>
      <c r="F8" s="92" t="str">
        <f>VLOOKUP($D$2,'教材情報DB'!$A$2:$V$468,3,0)</f>
        <v>現代的課題 - 子育て・家庭教育</v>
      </c>
    </row>
    <row r="9" spans="2:6" ht="33" customHeight="1">
      <c r="B9" s="86" t="s">
        <v>505</v>
      </c>
      <c r="C9" s="10" t="s">
        <v>132</v>
      </c>
      <c r="D9" s="85" t="str">
        <f>VLOOKUP($D$2,'教材情報DB'!$A$2:$V$468,6,0)</f>
        <v>沿岸第一地域視聴覚ライブラリー</v>
      </c>
      <c r="E9" s="85" t="str">
        <f>VLOOKUP($D$2,'教材情報DB'!$A$2:$V$468,3,0)</f>
        <v>現代的課題 - 子育て・家庭教育</v>
      </c>
      <c r="F9" s="85" t="str">
        <f>VLOOKUP($D$2,'教材情報DB'!$A$2:$V$468,3,0)</f>
        <v>現代的課題 - 子育て・家庭教育</v>
      </c>
    </row>
    <row r="10" spans="2:6" ht="33" customHeight="1">
      <c r="B10" s="86"/>
      <c r="C10" s="10" t="s">
        <v>344</v>
      </c>
      <c r="D10" s="85" t="str">
        <f>VLOOKUP($D$2,'教材情報DB'!$A$2:$V$468,7,0)</f>
        <v>0192-26-4478</v>
      </c>
      <c r="E10" s="85" t="str">
        <f>VLOOKUP($D$2,'教材情報DB'!$A$2:$V$468,3,0)</f>
        <v>現代的課題 - 子育て・家庭教育</v>
      </c>
      <c r="F10" s="85" t="str">
        <f>VLOOKUP($D$2,'教材情報DB'!$A$2:$V$468,3,0)</f>
        <v>現代的課題 - 子育て・家庭教育</v>
      </c>
    </row>
    <row r="11" spans="2:6" ht="33" customHeight="1">
      <c r="B11" s="86"/>
      <c r="C11" s="10" t="s">
        <v>506</v>
      </c>
      <c r="D11" s="85" t="str">
        <f>VLOOKUP($D$2,'教材情報DB'!$A$2:$V$468,8,0)</f>
        <v>en-1@galaxy.ocn.ne.jp</v>
      </c>
      <c r="E11" s="85" t="str">
        <f>VLOOKUP($D$2,'教材情報DB'!$A$2:$V$468,3,0)</f>
        <v>現代的課題 - 子育て・家庭教育</v>
      </c>
      <c r="F11" s="85" t="str">
        <f>VLOOKUP($D$2,'教材情報DB'!$A$2:$V$468,3,0)</f>
        <v>現代的課題 - 子育て・家庭教育</v>
      </c>
    </row>
    <row r="12" spans="2:6" ht="33" customHeight="1">
      <c r="B12" s="86" t="s">
        <v>507</v>
      </c>
      <c r="C12" s="86"/>
      <c r="D12" s="85" t="str">
        <f>VLOOKUP($D$2,'教材情報DB'!$A$2:$V$468,14,0)</f>
        <v>無料</v>
      </c>
      <c r="E12" s="85" t="str">
        <f>VLOOKUP($D$2,'教材情報DB'!$A$2:$V$468,3,0)</f>
        <v>現代的課題 - 子育て・家庭教育</v>
      </c>
      <c r="F12" s="85" t="str">
        <f>VLOOKUP($D$2,'教材情報DB'!$A$2:$V$468,3,0)</f>
        <v>現代的課題 - 子育て・家庭教育</v>
      </c>
    </row>
    <row r="13" spans="2:6" ht="35.25" customHeight="1">
      <c r="B13" s="86" t="s">
        <v>508</v>
      </c>
      <c r="C13" s="86"/>
      <c r="D13" s="85" t="str">
        <f>VLOOKUP($D$2,'教材情報DB'!$A$2:$V$468,15,0)</f>
        <v>2010/10/09 17:03</v>
      </c>
      <c r="E13" s="85" t="str">
        <f>VLOOKUP($D$2,'教材情報DB'!$A$2:$V$468,3,0)</f>
        <v>現代的課題 - 子育て・家庭教育</v>
      </c>
      <c r="F13" s="85" t="str">
        <f>VLOOKUP($D$2,'教材情報DB'!$A$2:$V$468,3,0)</f>
        <v>現代的課題 - 子育て・家庭教育</v>
      </c>
    </row>
  </sheetData>
  <sheetProtection/>
  <mergeCells count="19">
    <mergeCell ref="B13:C13"/>
    <mergeCell ref="D10:F10"/>
    <mergeCell ref="D11:F11"/>
    <mergeCell ref="D12:F12"/>
    <mergeCell ref="D13:F13"/>
    <mergeCell ref="B12:C12"/>
    <mergeCell ref="D9:F9"/>
    <mergeCell ref="B2:C2"/>
    <mergeCell ref="B3:C3"/>
    <mergeCell ref="B4:C4"/>
    <mergeCell ref="B5:B6"/>
    <mergeCell ref="B7:B8"/>
    <mergeCell ref="B9:B11"/>
    <mergeCell ref="D3:F3"/>
    <mergeCell ref="D4:F4"/>
    <mergeCell ref="D5:F5"/>
    <mergeCell ref="D6:F6"/>
    <mergeCell ref="D7:F7"/>
    <mergeCell ref="D8:F8"/>
  </mergeCells>
  <conditionalFormatting sqref="D8:F8">
    <cfRule type="cellIs" priority="1" dxfId="5" operator="equal" stopIfTrue="1">
      <formula>0</formula>
    </cfRule>
  </conditionalFormatting>
  <dataValidations count="1">
    <dataValidation allowBlank="1" showInputMessage="1" showErrorMessage="1" promptTitle="入力禁止" prompt="ここには数式が入っていますので、入力しないでください。表示させる場合には、教材情報DBから表示させてください。" sqref="F2:F13 D3:E13"/>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生涯学習推進センター</dc:creator>
  <cp:keywords/>
  <dc:description/>
  <cp:lastModifiedBy>user</cp:lastModifiedBy>
  <cp:lastPrinted>2011-08-30T01:10:21Z</cp:lastPrinted>
  <dcterms:created xsi:type="dcterms:W3CDTF">2011-08-05T03:58:57Z</dcterms:created>
  <dcterms:modified xsi:type="dcterms:W3CDTF">2020-09-30T17:41:18Z</dcterms:modified>
  <cp:category/>
  <cp:version/>
  <cp:contentType/>
  <cp:contentStatus/>
</cp:coreProperties>
</file>